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a\OneDrive\Desktop\"/>
    </mc:Choice>
  </mc:AlternateContent>
  <xr:revisionPtr revIDLastSave="0" documentId="8_{C44F9636-C794-42F4-834A-839AECB5BF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igitaal formulier" sheetId="1" r:id="rId1"/>
    <sheet name="Handmatig formulier" sheetId="5" r:id="rId2"/>
    <sheet name="Tabellen" sheetId="2" state="hidden" r:id="rId3"/>
  </sheets>
  <definedNames>
    <definedName name="_xlnm.Print_Area" localSheetId="0">'Digitaal formulier'!$A$3:$N$36</definedName>
    <definedName name="_xlnm.Print_Area" localSheetId="1">'Handmatig formulier'!$A$3:$N$36</definedName>
    <definedName name="type">Tabellen!$A$16:$A$17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3" i="1" l="1"/>
  <c r="M10" i="1" l="1"/>
  <c r="M18" i="1" l="1"/>
  <c r="L18" i="1"/>
  <c r="J18" i="1"/>
  <c r="K18" i="1" s="1"/>
  <c r="M17" i="1"/>
  <c r="L17" i="1"/>
  <c r="J17" i="1"/>
  <c r="K17" i="1" s="1"/>
  <c r="M16" i="1"/>
  <c r="L16" i="1"/>
  <c r="J16" i="1"/>
  <c r="K16" i="1" s="1"/>
  <c r="N16" i="1" s="1"/>
  <c r="M15" i="1"/>
  <c r="L15" i="1"/>
  <c r="J15" i="1"/>
  <c r="K15" i="1" s="1"/>
  <c r="M14" i="1"/>
  <c r="L14" i="1"/>
  <c r="J14" i="1"/>
  <c r="K14" i="1" s="1"/>
  <c r="M13" i="1"/>
  <c r="L13" i="1"/>
  <c r="J13" i="1"/>
  <c r="K13" i="1" s="1"/>
  <c r="M12" i="1"/>
  <c r="L12" i="1"/>
  <c r="J12" i="1"/>
  <c r="K12" i="1" s="1"/>
  <c r="M11" i="1"/>
  <c r="L11" i="1"/>
  <c r="J11" i="1"/>
  <c r="K11" i="1" s="1"/>
  <c r="L29" i="1"/>
  <c r="K9" i="1" l="1"/>
  <c r="L9" i="1"/>
  <c r="M9" i="1"/>
  <c r="J10" i="1"/>
  <c r="K10" i="1"/>
  <c r="L10" i="1"/>
  <c r="N11" i="1"/>
  <c r="N12" i="1"/>
  <c r="N13" i="1"/>
  <c r="N14" i="1"/>
  <c r="N15" i="1"/>
  <c r="N17" i="1"/>
  <c r="N18" i="1"/>
  <c r="L23" i="1"/>
  <c r="L24" i="1"/>
  <c r="L25" i="1"/>
  <c r="L26" i="1"/>
  <c r="L27" i="1"/>
  <c r="L28" i="1"/>
  <c r="L30" i="1"/>
  <c r="L31" i="1"/>
  <c r="L32" i="1"/>
  <c r="N10" i="1" l="1"/>
  <c r="N9" i="1"/>
  <c r="N19" i="1" s="1"/>
  <c r="N35" i="1" s="1"/>
  <c r="J19" i="1"/>
</calcChain>
</file>

<file path=xl/sharedStrings.xml><?xml version="1.0" encoding="utf-8"?>
<sst xmlns="http://schemas.openxmlformats.org/spreadsheetml/2006/main" count="180" uniqueCount="83">
  <si>
    <t>Totaal declaratie</t>
  </si>
  <si>
    <t>Totaal overige kosten</t>
  </si>
  <si>
    <t>Vergoeding VOG</t>
  </si>
  <si>
    <t>Verblijfkosten (hotel, consumpties, maaltijden) dienstreizen</t>
  </si>
  <si>
    <t>Project-code (indien van toe-passing)</t>
  </si>
  <si>
    <t>Omschrijving gemaakte kosten</t>
  </si>
  <si>
    <t>Datum</t>
  </si>
  <si>
    <t>Totaal reiskosten</t>
  </si>
  <si>
    <t>Openbaar vervoer</t>
  </si>
  <si>
    <t>Eigen vervoer</t>
  </si>
  <si>
    <t>Totaal reis-kosten</t>
  </si>
  <si>
    <t>Km vergoeding (€ 0,28 per km)</t>
  </si>
  <si>
    <r>
      <t>Aantal km met</t>
    </r>
    <r>
      <rPr>
        <b/>
        <sz val="11"/>
        <color theme="1"/>
        <rFont val="Calibri"/>
        <family val="2"/>
      </rPr>
      <t xml:space="preserve"> eigen vervoer</t>
    </r>
  </si>
  <si>
    <t>Plaats</t>
  </si>
  <si>
    <t>Postcode</t>
  </si>
  <si>
    <t>Type vervoer-middel (Eigen vervoer of Openbaar Vervoer)</t>
  </si>
  <si>
    <t>Reden</t>
  </si>
  <si>
    <t>Reis naar:</t>
  </si>
  <si>
    <t>Reis van:</t>
  </si>
  <si>
    <t>Reiskosten</t>
  </si>
  <si>
    <t>Leermiddelen en boeken</t>
  </si>
  <si>
    <t>Kosten bedrijfsauto</t>
  </si>
  <si>
    <t>Kantoorartikelen</t>
  </si>
  <si>
    <t>Vergoeding internet abonnement i.v.m. zakelijk gebruik</t>
  </si>
  <si>
    <t>Overwerkmaaltijden</t>
  </si>
  <si>
    <t>Maaltijden met zakelijke relaties</t>
  </si>
  <si>
    <t xml:space="preserve">Maaltijden tijdens studiebijeenkomsten/vergaderingen </t>
  </si>
  <si>
    <t>Teambuilding met zakelijk karakter buiten de werkplek (externe locatie)</t>
  </si>
  <si>
    <t>Personeelsfeesten buiten de werkplek, afdelingsuitjes, personeelsreizen e.d. (externe locatie)</t>
  </si>
  <si>
    <t>Personeelsfeesten, borrel, e.d. op de werkplek</t>
  </si>
  <si>
    <t>Geschenken aan derden</t>
  </si>
  <si>
    <t>Geschenken aan medewerkers overig</t>
  </si>
  <si>
    <t>Geschenken aan medewerkers uit wellevend tot maximaal € 25 incl. btw per gelegenheid</t>
  </si>
  <si>
    <t>Opleiding, cursus, training</t>
  </si>
  <si>
    <t>Congressen, seminars en conferenties</t>
  </si>
  <si>
    <t>Schoolreizen en werkweken</t>
  </si>
  <si>
    <t>Datum:</t>
  </si>
  <si>
    <t>Centraal Bureau</t>
  </si>
  <si>
    <t>De Nieuwe Internationale School Esprit</t>
  </si>
  <si>
    <t>AICS</t>
  </si>
  <si>
    <t>Europaschool</t>
  </si>
  <si>
    <t>Vestiging:</t>
  </si>
  <si>
    <t>Marcanti College</t>
  </si>
  <si>
    <t>Mundus College</t>
  </si>
  <si>
    <t>WSV</t>
  </si>
  <si>
    <t>Het 4e Gymnasium</t>
  </si>
  <si>
    <t>Berlage Lyceum</t>
  </si>
  <si>
    <t>Cartesius Lyceum</t>
  </si>
  <si>
    <t>Montessorischool Landsmeer</t>
  </si>
  <si>
    <t>De Eilanden</t>
  </si>
  <si>
    <t>Gegevens medewerker</t>
  </si>
  <si>
    <t>Onkostendeclaratie</t>
  </si>
  <si>
    <t xml:space="preserve">Naam: </t>
  </si>
  <si>
    <t>Handtekening medewerker:</t>
  </si>
  <si>
    <t>Handtekening directeur:</t>
  </si>
  <si>
    <t>Kosten openbaar vervoer *</t>
  </si>
  <si>
    <t>Overige kosten *</t>
  </si>
  <si>
    <t>* Originele stukken (facturen, kwitanties, vervoersbewijzen) bijvoegen, geen kopie</t>
  </si>
  <si>
    <t>Adresgegevens:</t>
  </si>
  <si>
    <t>Specificatie kosten **</t>
  </si>
  <si>
    <t>** Toelichting bij de keuzes:</t>
  </si>
  <si>
    <t>Type vervoer:</t>
  </si>
  <si>
    <t>Specificatie kosten:</t>
  </si>
  <si>
    <t>Vestiging **:</t>
  </si>
  <si>
    <t>Parkeer-kosten *</t>
  </si>
  <si>
    <t>Specificatie kosten ***</t>
  </si>
  <si>
    <t>*** Maak een keuze uit:</t>
  </si>
  <si>
    <t>** Maak een keuze uit:</t>
  </si>
  <si>
    <t>Cursussen, seminars, conferenties, studiereizen tbv dienstbetrekking</t>
  </si>
  <si>
    <t>Studie- en opleidingskosten beroepsopleiding</t>
  </si>
  <si>
    <t>Invullen</t>
  </si>
  <si>
    <t>Toelichting</t>
  </si>
  <si>
    <t>Alle zakelijke congressen ed.</t>
  </si>
  <si>
    <t>Studie voor personeel</t>
  </si>
  <si>
    <t>bv. Ziekte, trouwen ed. Zodra het boven de 25 euro incl. btw en bezorgkosten uit komt dan Geschenken aan medewerkers overig kiezen</t>
  </si>
  <si>
    <t>Bijvoorbeeld, geboorte kind, bloemen geslaagd o.i.d.</t>
  </si>
  <si>
    <t>Een teambuilding heeft een zakelijk karakter als er is voldaan aan devolgende voorwaarden:</t>
  </si>
  <si>
    <t>1. Het hoofddoel van de teambuilding heeft een zakelijk karakter, bijvoorbeeld studiedag of samenwerking</t>
  </si>
  <si>
    <t>2. Er is een programma voor een toelichting op de teambuildng. Deze infomratie moetbij de factuur gevoegd worden</t>
  </si>
  <si>
    <t>3. De tijdsbesteding in het programma betreft overwegend (min. 50%) de zakelijke activiteiten</t>
  </si>
  <si>
    <t>Geschenken aan anderen dan personeelsleden</t>
  </si>
  <si>
    <t>Toelichting:</t>
  </si>
  <si>
    <t>Geschenken aan medewerkers uit wellevendheid tot maximaal € 25 incl. btw per gelegenheid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</si>
</sst>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[$-413]d/mmm/yy;@"/>
    <numFmt numFmtId="166" formatCode="_-* #,##0.00_-;_-* #,##0.00\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</cellStyleXfs>
  <cellXfs count="138">
    <xf numFmtId="0" fontId="0" fillId="0" borderId="0" xfId="0"/>
    <xf numFmtId="0" fontId="0" fillId="0" borderId="0" xfId="0" applyAlignment="1">
      <alignment vertical="top"/>
    </xf>
    <xf numFmtId="164" fontId="3" fillId="0" borderId="1" xfId="0" applyNumberFormat="1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165" fontId="3" fillId="0" borderId="3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19" xfId="0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/>
    </xf>
    <xf numFmtId="0" fontId="0" fillId="0" borderId="23" xfId="0" applyBorder="1" applyAlignment="1">
      <alignment vertical="top"/>
    </xf>
    <xf numFmtId="0" fontId="5" fillId="0" borderId="3" xfId="0" applyFont="1" applyBorder="1"/>
    <xf numFmtId="0" fontId="3" fillId="0" borderId="21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24" xfId="0" applyFont="1" applyBorder="1" applyAlignment="1">
      <alignment horizontal="center" vertical="top" wrapText="1"/>
    </xf>
    <xf numFmtId="0" fontId="4" fillId="0" borderId="25" xfId="0" quotePrefix="1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0" fontId="6" fillId="0" borderId="25" xfId="0" applyFont="1" applyBorder="1" applyAlignment="1">
      <alignment vertical="top" wrapText="1"/>
    </xf>
    <xf numFmtId="0" fontId="6" fillId="0" borderId="25" xfId="0" applyFont="1" applyBorder="1" applyAlignment="1">
      <alignment vertical="top"/>
    </xf>
    <xf numFmtId="0" fontId="6" fillId="0" borderId="26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5" xfId="0" applyFont="1" applyBorder="1" applyAlignment="1">
      <alignment vertical="top" wrapText="1"/>
    </xf>
    <xf numFmtId="0" fontId="3" fillId="0" borderId="25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2" fillId="0" borderId="0" xfId="0" quotePrefix="1" applyFont="1"/>
    <xf numFmtId="0" fontId="3" fillId="0" borderId="0" xfId="0" applyFont="1"/>
    <xf numFmtId="0" fontId="0" fillId="0" borderId="0" xfId="0" quotePrefix="1"/>
    <xf numFmtId="0" fontId="10" fillId="0" borderId="0" xfId="0" quotePrefix="1" applyFont="1"/>
    <xf numFmtId="0" fontId="10" fillId="0" borderId="3" xfId="0" quotePrefix="1" applyFont="1" applyBorder="1"/>
    <xf numFmtId="0" fontId="0" fillId="0" borderId="2" xfId="0" applyBorder="1"/>
    <xf numFmtId="0" fontId="3" fillId="0" borderId="2" xfId="0" applyFont="1" applyBorder="1"/>
    <xf numFmtId="0" fontId="0" fillId="0" borderId="23" xfId="0" applyBorder="1"/>
    <xf numFmtId="0" fontId="3" fillId="0" borderId="3" xfId="0" applyFont="1" applyBorder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/>
    <xf numFmtId="0" fontId="12" fillId="0" borderId="0" xfId="0" applyFont="1"/>
    <xf numFmtId="164" fontId="3" fillId="0" borderId="0" xfId="0" applyNumberFormat="1" applyFont="1" applyAlignment="1">
      <alignment vertical="top"/>
    </xf>
    <xf numFmtId="165" fontId="9" fillId="2" borderId="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65" fontId="0" fillId="2" borderId="18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horizontal="right" vertical="top"/>
      <protection locked="0"/>
    </xf>
    <xf numFmtId="165" fontId="0" fillId="2" borderId="12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11" xfId="0" applyBorder="1" applyAlignment="1" applyProtection="1">
      <alignment horizontal="right" vertical="top"/>
      <protection locked="0"/>
    </xf>
    <xf numFmtId="165" fontId="0" fillId="0" borderId="12" xfId="0" applyNumberFormat="1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horizontal="right"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horizontal="right" vertical="top"/>
      <protection locked="0"/>
    </xf>
    <xf numFmtId="164" fontId="0" fillId="2" borderId="17" xfId="0" applyNumberFormat="1" applyFill="1" applyBorder="1" applyAlignment="1" applyProtection="1">
      <alignment horizontal="right" vertical="top"/>
      <protection locked="0"/>
    </xf>
    <xf numFmtId="164" fontId="0" fillId="0" borderId="17" xfId="0" applyNumberFormat="1" applyBorder="1" applyAlignment="1" applyProtection="1">
      <alignment horizontal="right" vertical="top"/>
      <protection locked="0"/>
    </xf>
    <xf numFmtId="164" fontId="0" fillId="2" borderId="11" xfId="0" applyNumberFormat="1" applyFill="1" applyBorder="1" applyAlignment="1" applyProtection="1">
      <alignment horizontal="right" vertical="top"/>
      <protection locked="0"/>
    </xf>
    <xf numFmtId="164" fontId="0" fillId="2" borderId="8" xfId="0" applyNumberFormat="1" applyFill="1" applyBorder="1" applyAlignment="1" applyProtection="1">
      <alignment horizontal="right" vertical="top"/>
      <protection locked="0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2" fillId="2" borderId="0" xfId="0" applyFont="1" applyFill="1"/>
    <xf numFmtId="0" fontId="0" fillId="2" borderId="0" xfId="0" applyFill="1"/>
    <xf numFmtId="164" fontId="0" fillId="0" borderId="17" xfId="0" applyNumberFormat="1" applyBorder="1" applyAlignment="1">
      <alignment horizontal="right" vertical="top"/>
    </xf>
    <xf numFmtId="164" fontId="0" fillId="0" borderId="13" xfId="0" applyNumberFormat="1" applyBorder="1" applyAlignment="1">
      <alignment vertical="top"/>
    </xf>
    <xf numFmtId="164" fontId="0" fillId="0" borderId="11" xfId="0" applyNumberFormat="1" applyBorder="1" applyAlignment="1">
      <alignment horizontal="right" vertical="top"/>
    </xf>
    <xf numFmtId="164" fontId="0" fillId="0" borderId="10" xfId="0" applyNumberFormat="1" applyBorder="1" applyAlignment="1">
      <alignment vertical="top"/>
    </xf>
    <xf numFmtId="164" fontId="0" fillId="0" borderId="8" xfId="0" applyNumberFormat="1" applyBorder="1" applyAlignment="1">
      <alignment horizontal="right" vertical="top"/>
    </xf>
    <xf numFmtId="164" fontId="0" fillId="0" borderId="4" xfId="0" applyNumberFormat="1" applyBorder="1" applyAlignment="1">
      <alignment vertical="top"/>
    </xf>
    <xf numFmtId="0" fontId="9" fillId="0" borderId="0" xfId="0" applyFont="1" applyAlignment="1">
      <alignment vertical="top"/>
    </xf>
    <xf numFmtId="0" fontId="0" fillId="0" borderId="3" xfId="0" applyBorder="1"/>
    <xf numFmtId="0" fontId="2" fillId="0" borderId="2" xfId="0" applyFont="1" applyBorder="1"/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33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" xfId="0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0" xfId="0" applyNumberFormat="1" applyFill="1" applyBorder="1" applyAlignment="1" applyProtection="1">
      <alignment vertical="top"/>
      <protection locked="0"/>
    </xf>
    <xf numFmtId="0" fontId="0" fillId="2" borderId="8" xfId="0" applyFill="1" applyBorder="1" applyAlignment="1" applyProtection="1">
      <alignment vertical="top"/>
      <protection locked="0"/>
    </xf>
    <xf numFmtId="164" fontId="0" fillId="2" borderId="4" xfId="0" applyNumberFormat="1" applyFill="1" applyBorder="1" applyAlignment="1" applyProtection="1">
      <alignment vertical="top"/>
      <protection locked="0"/>
    </xf>
    <xf numFmtId="164" fontId="3" fillId="2" borderId="1" xfId="0" applyNumberFormat="1" applyFont="1" applyFill="1" applyBorder="1" applyAlignment="1" applyProtection="1">
      <alignment vertical="top"/>
      <protection locked="0"/>
    </xf>
    <xf numFmtId="0" fontId="0" fillId="2" borderId="13" xfId="0" applyFill="1" applyBorder="1" applyAlignment="1" applyProtection="1">
      <alignment vertical="top"/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  <xf numFmtId="165" fontId="0" fillId="2" borderId="9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11" fillId="0" borderId="2" xfId="0" applyFont="1" applyBorder="1" applyAlignment="1">
      <alignment vertical="top"/>
    </xf>
    <xf numFmtId="0" fontId="11" fillId="0" borderId="23" xfId="0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1" fillId="0" borderId="29" xfId="0" applyFont="1" applyBorder="1" applyAlignment="1">
      <alignment vertical="top"/>
    </xf>
    <xf numFmtId="0" fontId="13" fillId="0" borderId="0" xfId="0" applyFont="1" applyAlignment="1">
      <alignment vertical="top"/>
    </xf>
    <xf numFmtId="0" fontId="4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2" borderId="7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16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wrapText="1"/>
    </xf>
    <xf numFmtId="0" fontId="11" fillId="0" borderId="28" xfId="0" applyFont="1" applyBorder="1" applyAlignment="1">
      <alignment horizontal="left" wrapText="1"/>
    </xf>
    <xf numFmtId="0" fontId="11" fillId="0" borderId="29" xfId="0" applyFont="1" applyBorder="1" applyAlignment="1">
      <alignment horizontal="left" wrapText="1"/>
    </xf>
    <xf numFmtId="0" fontId="11" fillId="0" borderId="30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31" xfId="0" applyFont="1" applyBorder="1" applyAlignment="1">
      <alignment horizontal="left" wrapText="1"/>
    </xf>
    <xf numFmtId="0" fontId="11" fillId="0" borderId="32" xfId="0" applyFont="1" applyBorder="1" applyAlignment="1">
      <alignment horizontal="left" wrapText="1"/>
    </xf>
    <xf numFmtId="0" fontId="11" fillId="0" borderId="33" xfId="0" applyFont="1" applyBorder="1" applyAlignment="1">
      <alignment horizontal="left" wrapText="1"/>
    </xf>
    <xf numFmtId="0" fontId="11" fillId="0" borderId="34" xfId="0" applyFont="1" applyBorder="1" applyAlignment="1">
      <alignment horizontal="left" wrapText="1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Alignment="1" applyProtection="1">
      <alignment vertical="top" wrapText="1"/>
      <protection locked="0"/>
    </xf>
  </cellXfs>
  <cellStyles count="5">
    <cellStyle name="Komma 2" xfId="1" xr:uid="{00000000-0005-0000-0000-000000000000}"/>
    <cellStyle name="Standaard" xfId="0" builtinId="0"/>
    <cellStyle name="Standaard 2" xfId="2" xr:uid="{00000000-0005-0000-0000-000002000000}"/>
    <cellStyle name="Standaard 3" xfId="3" xr:uid="{00000000-0005-0000-0000-000003000000}"/>
    <cellStyle name="Standaard 3 2" xfId="4" xr:uid="{00000000-0005-0000-0000-000004000000}"/>
  </cellStyles>
  <dxfs count="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132"/>
  <sheetViews>
    <sheetView showGridLines="0" tabSelected="1" topLeftCell="C1" zoomScale="90" zoomScaleNormal="90" workbookViewId="0">
      <selection activeCell="G15" sqref="G15"/>
    </sheetView>
  </sheetViews>
  <sheetFormatPr defaultColWidth="9.109375" defaultRowHeight="14.4" x14ac:dyDescent="0.3"/>
  <cols>
    <col min="1" max="1" width="1.6640625" customWidth="1"/>
    <col min="2" max="2" width="9.6640625" customWidth="1"/>
    <col min="3" max="3" width="30.6640625" customWidth="1"/>
    <col min="5" max="5" width="17.33203125" bestFit="1" customWidth="1"/>
    <col min="6" max="6" width="8.6640625" customWidth="1"/>
    <col min="7" max="7" width="15.6640625" customWidth="1"/>
    <col min="8" max="8" width="8.6640625" customWidth="1"/>
    <col min="9" max="9" width="15.6640625" customWidth="1"/>
    <col min="10" max="13" width="10.6640625" customWidth="1"/>
  </cols>
  <sheetData>
    <row r="1" spans="2:14" x14ac:dyDescent="0.3">
      <c r="B1" s="61" t="s">
        <v>70</v>
      </c>
      <c r="C1" s="62"/>
      <c r="D1" s="62"/>
      <c r="E1" s="62"/>
    </row>
    <row r="2" spans="2:14" x14ac:dyDescent="0.3">
      <c r="B2" s="29"/>
    </row>
    <row r="3" spans="2:14" x14ac:dyDescent="0.3">
      <c r="B3" s="33" t="s">
        <v>51</v>
      </c>
      <c r="C3" s="34"/>
      <c r="D3" s="35" t="s">
        <v>36</v>
      </c>
      <c r="E3" s="42"/>
      <c r="F3" s="34"/>
      <c r="G3" s="35"/>
      <c r="H3" s="35" t="s">
        <v>41</v>
      </c>
      <c r="I3" s="34"/>
      <c r="J3" s="43"/>
      <c r="K3" s="34"/>
      <c r="L3" s="34"/>
      <c r="M3" s="34"/>
      <c r="N3" s="36"/>
    </row>
    <row r="4" spans="2:14" x14ac:dyDescent="0.3">
      <c r="B4" s="33" t="s">
        <v>50</v>
      </c>
      <c r="C4" s="34"/>
      <c r="D4" s="35" t="s">
        <v>52</v>
      </c>
      <c r="E4" s="43"/>
      <c r="F4" s="34"/>
      <c r="G4" s="35"/>
      <c r="H4" s="35" t="s">
        <v>58</v>
      </c>
      <c r="I4" s="34"/>
      <c r="J4" s="43"/>
      <c r="K4" s="34"/>
      <c r="L4" s="34"/>
      <c r="M4" s="34"/>
      <c r="N4" s="36"/>
    </row>
    <row r="5" spans="2:14" x14ac:dyDescent="0.3">
      <c r="B5" s="32"/>
      <c r="D5" s="30"/>
      <c r="H5" s="30"/>
    </row>
    <row r="6" spans="2:14" s="21" customFormat="1" ht="15.6" x14ac:dyDescent="0.3">
      <c r="B6" s="12" t="s">
        <v>19</v>
      </c>
      <c r="C6" s="3"/>
      <c r="D6" s="3"/>
      <c r="E6" s="3"/>
      <c r="F6" s="8" t="s">
        <v>18</v>
      </c>
      <c r="G6" s="28"/>
      <c r="H6" s="8" t="s">
        <v>17</v>
      </c>
      <c r="I6" s="28"/>
      <c r="J6" s="3"/>
      <c r="K6" s="3"/>
      <c r="L6" s="3"/>
      <c r="M6" s="3"/>
      <c r="N6" s="27"/>
    </row>
    <row r="7" spans="2:14" s="21" customFormat="1" ht="72" x14ac:dyDescent="0.3">
      <c r="B7" s="26" t="s">
        <v>6</v>
      </c>
      <c r="C7" s="25" t="s">
        <v>16</v>
      </c>
      <c r="D7" s="24" t="s">
        <v>4</v>
      </c>
      <c r="E7" s="24" t="s">
        <v>15</v>
      </c>
      <c r="F7" s="24" t="s">
        <v>14</v>
      </c>
      <c r="G7" s="24" t="s">
        <v>13</v>
      </c>
      <c r="H7" s="24" t="s">
        <v>14</v>
      </c>
      <c r="I7" s="24" t="s">
        <v>13</v>
      </c>
      <c r="J7" s="23" t="s">
        <v>12</v>
      </c>
      <c r="K7" s="23" t="s">
        <v>11</v>
      </c>
      <c r="L7" s="23" t="s">
        <v>64</v>
      </c>
      <c r="M7" s="23" t="s">
        <v>55</v>
      </c>
      <c r="N7" s="22" t="s">
        <v>10</v>
      </c>
    </row>
    <row r="8" spans="2:14" s="14" customFormat="1" ht="12" x14ac:dyDescent="0.3">
      <c r="B8" s="20"/>
      <c r="C8" s="19"/>
      <c r="D8" s="18"/>
      <c r="E8" s="18"/>
      <c r="F8" s="18"/>
      <c r="G8" s="18"/>
      <c r="H8" s="18"/>
      <c r="I8" s="18"/>
      <c r="J8" s="17"/>
      <c r="K8" s="16">
        <v>45121</v>
      </c>
      <c r="L8" s="16">
        <v>45221</v>
      </c>
      <c r="M8" s="16">
        <v>45121</v>
      </c>
      <c r="N8" s="15"/>
    </row>
    <row r="9" spans="2:14" s="1" customFormat="1" x14ac:dyDescent="0.3">
      <c r="B9" s="44"/>
      <c r="C9" s="45"/>
      <c r="D9" s="45"/>
      <c r="E9" s="45" t="s">
        <v>9</v>
      </c>
      <c r="F9" s="45"/>
      <c r="G9" s="45"/>
      <c r="H9" s="45"/>
      <c r="I9" s="45"/>
      <c r="J9" s="46">
        <v>0</v>
      </c>
      <c r="K9" s="63">
        <f>IF(E9="Openbaar vervoer","NVT",J9*0.28)</f>
        <v>0</v>
      </c>
      <c r="L9" s="55">
        <f>IF(E9="Openbaar vervoer","NVT",)</f>
        <v>0</v>
      </c>
      <c r="M9" s="56" t="str">
        <f>IF(E9="Eigen vervoer","NVT",)</f>
        <v>NVT</v>
      </c>
      <c r="N9" s="64">
        <f t="shared" ref="N9:N18" si="0">SUM(K9:M9)</f>
        <v>0</v>
      </c>
    </row>
    <row r="10" spans="2:14" s="1" customFormat="1" x14ac:dyDescent="0.3">
      <c r="B10" s="47"/>
      <c r="C10" s="48"/>
      <c r="D10" s="48"/>
      <c r="E10" s="48" t="s">
        <v>8</v>
      </c>
      <c r="F10" s="48"/>
      <c r="G10" s="48"/>
      <c r="H10" s="48"/>
      <c r="I10" s="48"/>
      <c r="J10" s="49" t="str">
        <f>IF(E10="Openbaar vervoer","NVT",)</f>
        <v>NVT</v>
      </c>
      <c r="K10" s="65" t="str">
        <f>IF(E10="Openbaar vervoer","NVT",J10*0.28)</f>
        <v>NVT</v>
      </c>
      <c r="L10" s="57" t="str">
        <f>IF(E10="Openbaar vervoer","NVT",)</f>
        <v>NVT</v>
      </c>
      <c r="M10" s="57">
        <f>IF(E10="Eigen vervoer","NVT",)</f>
        <v>0</v>
      </c>
      <c r="N10" s="66">
        <f t="shared" si="0"/>
        <v>0</v>
      </c>
    </row>
    <row r="11" spans="2:14" s="1" customFormat="1" x14ac:dyDescent="0.3">
      <c r="B11" s="50"/>
      <c r="C11" s="51"/>
      <c r="D11" s="51"/>
      <c r="E11" s="51"/>
      <c r="F11" s="51"/>
      <c r="G11" s="51"/>
      <c r="H11" s="51"/>
      <c r="I11" s="51"/>
      <c r="J11" s="52">
        <f t="shared" ref="J11:J18" si="1">IF(E11="Openbaar vervoer","NVT",)</f>
        <v>0</v>
      </c>
      <c r="K11" s="65">
        <f t="shared" ref="K11:K18" si="2">IF(E11="Openbaar vervoer","NVT",J11*0.28)</f>
        <v>0</v>
      </c>
      <c r="L11" s="57">
        <f t="shared" ref="L11:L18" si="3">IF(E11="Openbaar vervoer","NVT",)</f>
        <v>0</v>
      </c>
      <c r="M11" s="57">
        <f t="shared" ref="M11:M18" si="4">IF(E11="Eigen vervoer","NVT",)</f>
        <v>0</v>
      </c>
      <c r="N11" s="66">
        <f t="shared" si="0"/>
        <v>0</v>
      </c>
    </row>
    <row r="12" spans="2:14" s="1" customFormat="1" x14ac:dyDescent="0.3">
      <c r="B12" s="50"/>
      <c r="C12" s="51"/>
      <c r="D12" s="51"/>
      <c r="E12" s="51"/>
      <c r="F12" s="51"/>
      <c r="G12" s="51"/>
      <c r="H12" s="51"/>
      <c r="I12" s="51"/>
      <c r="J12" s="52">
        <f t="shared" si="1"/>
        <v>0</v>
      </c>
      <c r="K12" s="65">
        <f t="shared" si="2"/>
        <v>0</v>
      </c>
      <c r="L12" s="57">
        <f t="shared" si="3"/>
        <v>0</v>
      </c>
      <c r="M12" s="57">
        <f t="shared" si="4"/>
        <v>0</v>
      </c>
      <c r="N12" s="66">
        <f t="shared" si="0"/>
        <v>0</v>
      </c>
    </row>
    <row r="13" spans="2:14" s="1" customFormat="1" x14ac:dyDescent="0.3">
      <c r="B13" s="50"/>
      <c r="C13" s="51"/>
      <c r="D13" s="51"/>
      <c r="E13" s="51"/>
      <c r="F13" s="51"/>
      <c r="G13" s="51"/>
      <c r="H13" s="51"/>
      <c r="I13" s="51"/>
      <c r="J13" s="52">
        <f t="shared" si="1"/>
        <v>0</v>
      </c>
      <c r="K13" s="65">
        <f t="shared" si="2"/>
        <v>0</v>
      </c>
      <c r="L13" s="57">
        <f t="shared" si="3"/>
        <v>0</v>
      </c>
      <c r="M13" s="57">
        <f t="shared" si="4"/>
        <v>0</v>
      </c>
      <c r="N13" s="66">
        <f t="shared" si="0"/>
        <v>0</v>
      </c>
    </row>
    <row r="14" spans="2:14" s="1" customFormat="1" x14ac:dyDescent="0.3">
      <c r="B14" s="50"/>
      <c r="C14" s="51"/>
      <c r="D14" s="51"/>
      <c r="E14" s="51"/>
      <c r="F14" s="51"/>
      <c r="G14" s="51"/>
      <c r="H14" s="51"/>
      <c r="I14" s="51"/>
      <c r="J14" s="52">
        <f t="shared" si="1"/>
        <v>0</v>
      </c>
      <c r="K14" s="65">
        <f t="shared" si="2"/>
        <v>0</v>
      </c>
      <c r="L14" s="57">
        <f t="shared" si="3"/>
        <v>0</v>
      </c>
      <c r="M14" s="57">
        <f t="shared" si="4"/>
        <v>0</v>
      </c>
      <c r="N14" s="66">
        <f t="shared" si="0"/>
        <v>0</v>
      </c>
    </row>
    <row r="15" spans="2:14" s="1" customFormat="1" x14ac:dyDescent="0.3">
      <c r="B15" s="50"/>
      <c r="C15" s="51"/>
      <c r="D15" s="51"/>
      <c r="E15" s="51"/>
      <c r="F15" s="51"/>
      <c r="G15" s="51"/>
      <c r="H15" s="51"/>
      <c r="I15" s="51"/>
      <c r="J15" s="52">
        <f t="shared" si="1"/>
        <v>0</v>
      </c>
      <c r="K15" s="65">
        <f t="shared" si="2"/>
        <v>0</v>
      </c>
      <c r="L15" s="57">
        <f t="shared" si="3"/>
        <v>0</v>
      </c>
      <c r="M15" s="57">
        <f t="shared" si="4"/>
        <v>0</v>
      </c>
      <c r="N15" s="66">
        <f t="shared" si="0"/>
        <v>0</v>
      </c>
    </row>
    <row r="16" spans="2:14" s="1" customFormat="1" x14ac:dyDescent="0.3">
      <c r="B16" s="50"/>
      <c r="C16" s="51"/>
      <c r="D16" s="51"/>
      <c r="E16" s="51"/>
      <c r="F16" s="51"/>
      <c r="G16" s="51"/>
      <c r="H16" s="51"/>
      <c r="I16" s="51"/>
      <c r="J16" s="52">
        <f t="shared" si="1"/>
        <v>0</v>
      </c>
      <c r="K16" s="65">
        <f t="shared" si="2"/>
        <v>0</v>
      </c>
      <c r="L16" s="57">
        <f t="shared" si="3"/>
        <v>0</v>
      </c>
      <c r="M16" s="57">
        <f t="shared" si="4"/>
        <v>0</v>
      </c>
      <c r="N16" s="66">
        <f t="shared" si="0"/>
        <v>0</v>
      </c>
    </row>
    <row r="17" spans="2:14" s="1" customFormat="1" x14ac:dyDescent="0.3">
      <c r="B17" s="50"/>
      <c r="C17" s="51"/>
      <c r="D17" s="51"/>
      <c r="E17" s="51"/>
      <c r="F17" s="51"/>
      <c r="G17" s="51"/>
      <c r="H17" s="51"/>
      <c r="I17" s="51"/>
      <c r="J17" s="52">
        <f t="shared" si="1"/>
        <v>0</v>
      </c>
      <c r="K17" s="65">
        <f t="shared" si="2"/>
        <v>0</v>
      </c>
      <c r="L17" s="57">
        <f t="shared" si="3"/>
        <v>0</v>
      </c>
      <c r="M17" s="57">
        <f t="shared" si="4"/>
        <v>0</v>
      </c>
      <c r="N17" s="66">
        <f t="shared" si="0"/>
        <v>0</v>
      </c>
    </row>
    <row r="18" spans="2:14" s="1" customFormat="1" x14ac:dyDescent="0.3">
      <c r="B18" s="50"/>
      <c r="C18" s="53"/>
      <c r="D18" s="53"/>
      <c r="E18" s="53"/>
      <c r="F18" s="53"/>
      <c r="G18" s="53"/>
      <c r="H18" s="53"/>
      <c r="I18" s="53"/>
      <c r="J18" s="54">
        <f t="shared" si="1"/>
        <v>0</v>
      </c>
      <c r="K18" s="67">
        <f t="shared" si="2"/>
        <v>0</v>
      </c>
      <c r="L18" s="58">
        <f t="shared" si="3"/>
        <v>0</v>
      </c>
      <c r="M18" s="58">
        <f t="shared" si="4"/>
        <v>0</v>
      </c>
      <c r="N18" s="68">
        <f t="shared" si="0"/>
        <v>0</v>
      </c>
    </row>
    <row r="19" spans="2:14" s="1" customFormat="1" x14ac:dyDescent="0.3">
      <c r="B19" s="5"/>
      <c r="C19" s="3"/>
      <c r="D19" s="3"/>
      <c r="E19" s="3"/>
      <c r="F19" s="3"/>
      <c r="G19" s="3"/>
      <c r="H19" s="3"/>
      <c r="I19" s="3"/>
      <c r="J19" s="13">
        <f>SUM(J9:J18)</f>
        <v>0</v>
      </c>
      <c r="K19" s="3" t="s">
        <v>7</v>
      </c>
      <c r="L19" s="3"/>
      <c r="M19" s="3"/>
      <c r="N19" s="2">
        <f>SUM(N9:N18)</f>
        <v>0</v>
      </c>
    </row>
    <row r="20" spans="2:14" s="1" customFormat="1" x14ac:dyDescent="0.3"/>
    <row r="21" spans="2:14" s="1" customFormat="1" ht="15.6" x14ac:dyDescent="0.3">
      <c r="B21" s="12" t="s">
        <v>56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1"/>
    </row>
    <row r="22" spans="2:14" s="1" customFormat="1" ht="72" x14ac:dyDescent="0.3">
      <c r="B22" s="10" t="s">
        <v>6</v>
      </c>
      <c r="C22" s="9" t="s">
        <v>5</v>
      </c>
      <c r="D22" s="9" t="s">
        <v>4</v>
      </c>
      <c r="E22" s="8" t="s">
        <v>59</v>
      </c>
      <c r="F22" s="3"/>
      <c r="G22" s="4"/>
      <c r="H22" s="4"/>
      <c r="I22" s="4"/>
      <c r="J22" s="4"/>
      <c r="K22" s="4"/>
      <c r="L22" s="4"/>
      <c r="M22" s="7"/>
      <c r="N22" s="6" t="s">
        <v>1</v>
      </c>
    </row>
    <row r="23" spans="2:14" s="1" customFormat="1" x14ac:dyDescent="0.3">
      <c r="B23" s="44"/>
      <c r="C23" s="45"/>
      <c r="D23" s="45"/>
      <c r="E23" s="100" t="s">
        <v>20</v>
      </c>
      <c r="F23" s="101"/>
      <c r="G23" s="101"/>
      <c r="H23" s="101"/>
      <c r="I23" s="101"/>
      <c r="J23" s="101"/>
      <c r="K23" s="101"/>
      <c r="L23" s="102">
        <f>IF(ISNA(VLOOKUP(E23,Tabellen!$A$20:$B$37,2,FALSE)),"",VLOOKUP(E23,Tabellen!$A$20:$B$37,2,FALSE))</f>
        <v>50220</v>
      </c>
      <c r="M23" s="103"/>
      <c r="N23" s="83"/>
    </row>
    <row r="24" spans="2:14" s="1" customFormat="1" x14ac:dyDescent="0.3">
      <c r="B24" s="47"/>
      <c r="C24" s="48"/>
      <c r="D24" s="48"/>
      <c r="E24" s="98" t="s">
        <v>2</v>
      </c>
      <c r="F24" s="99"/>
      <c r="G24" s="99"/>
      <c r="H24" s="99"/>
      <c r="I24" s="99"/>
      <c r="J24" s="99"/>
      <c r="K24" s="99"/>
      <c r="L24" s="96">
        <f>IF(ISNA(VLOOKUP(E24,Tabellen!$A$20:$B$37,2,FALSE)),"",VLOOKUP(E24,Tabellen!$A$20:$B$37,2,FALSE))</f>
        <v>40291</v>
      </c>
      <c r="M24" s="97"/>
      <c r="N24" s="84"/>
    </row>
    <row r="25" spans="2:14" s="1" customFormat="1" x14ac:dyDescent="0.3">
      <c r="B25" s="47"/>
      <c r="C25" s="48"/>
      <c r="D25" s="48"/>
      <c r="E25" s="98"/>
      <c r="F25" s="99"/>
      <c r="G25" s="99"/>
      <c r="H25" s="99"/>
      <c r="I25" s="99"/>
      <c r="J25" s="99"/>
      <c r="K25" s="99"/>
      <c r="L25" s="96" t="str">
        <f>IF(ISNA(VLOOKUP(E25,Tabellen!$A$20:$B$37,2,FALSE)),"",VLOOKUP(E25,Tabellen!$A$20:$B$37,2,FALSE))</f>
        <v/>
      </c>
      <c r="M25" s="97"/>
      <c r="N25" s="84"/>
    </row>
    <row r="26" spans="2:14" s="1" customFormat="1" x14ac:dyDescent="0.3">
      <c r="B26" s="47"/>
      <c r="C26" s="48"/>
      <c r="D26" s="48"/>
      <c r="E26" s="98"/>
      <c r="F26" s="99"/>
      <c r="G26" s="99"/>
      <c r="H26" s="99"/>
      <c r="I26" s="99"/>
      <c r="J26" s="99"/>
      <c r="K26" s="99"/>
      <c r="L26" s="96" t="str">
        <f>IF(ISNA(VLOOKUP(E26,Tabellen!$A$20:$B$37,2,FALSE)),"",VLOOKUP(E26,Tabellen!$A$20:$B$37,2,FALSE))</f>
        <v/>
      </c>
      <c r="M26" s="97"/>
      <c r="N26" s="84"/>
    </row>
    <row r="27" spans="2:14" s="1" customFormat="1" x14ac:dyDescent="0.3">
      <c r="B27" s="47"/>
      <c r="C27" s="48"/>
      <c r="D27" s="48"/>
      <c r="E27" s="98"/>
      <c r="F27" s="99"/>
      <c r="G27" s="99"/>
      <c r="H27" s="99"/>
      <c r="I27" s="99"/>
      <c r="J27" s="99"/>
      <c r="K27" s="99"/>
      <c r="L27" s="96" t="str">
        <f>IF(ISNA(VLOOKUP(E27,Tabellen!$A$20:$B$37,2,FALSE)),"",VLOOKUP(E27,Tabellen!$A$20:$B$37,2,FALSE))</f>
        <v/>
      </c>
      <c r="M27" s="97"/>
      <c r="N27" s="84"/>
    </row>
    <row r="28" spans="2:14" s="1" customFormat="1" x14ac:dyDescent="0.3">
      <c r="B28" s="47"/>
      <c r="C28" s="48"/>
      <c r="D28" s="48"/>
      <c r="E28" s="98"/>
      <c r="F28" s="99"/>
      <c r="G28" s="99"/>
      <c r="H28" s="99"/>
      <c r="I28" s="99"/>
      <c r="J28" s="99"/>
      <c r="K28" s="99"/>
      <c r="L28" s="96" t="str">
        <f>IF(ISNA(VLOOKUP(E28,Tabellen!$A$20:$B$37,2,FALSE)),"",VLOOKUP(E28,Tabellen!$A$20:$B$37,2,FALSE))</f>
        <v/>
      </c>
      <c r="M28" s="97"/>
      <c r="N28" s="84"/>
    </row>
    <row r="29" spans="2:14" s="1" customFormat="1" x14ac:dyDescent="0.3">
      <c r="B29" s="47"/>
      <c r="C29" s="48"/>
      <c r="D29" s="48"/>
      <c r="E29" s="59"/>
      <c r="F29" s="60"/>
      <c r="G29" s="60"/>
      <c r="H29" s="60"/>
      <c r="I29" s="60"/>
      <c r="J29" s="60"/>
      <c r="K29" s="60"/>
      <c r="L29" s="96" t="str">
        <f>IF(ISNA(VLOOKUP(E29,Tabellen!$A$20:$B$37,2,FALSE)),"",VLOOKUP(E29,Tabellen!$A$20:$B$37,2,FALSE))</f>
        <v/>
      </c>
      <c r="M29" s="97"/>
      <c r="N29" s="84"/>
    </row>
    <row r="30" spans="2:14" s="1" customFormat="1" x14ac:dyDescent="0.3">
      <c r="B30" s="47"/>
      <c r="C30" s="48"/>
      <c r="D30" s="48"/>
      <c r="E30" s="98"/>
      <c r="F30" s="99"/>
      <c r="G30" s="99"/>
      <c r="H30" s="99"/>
      <c r="I30" s="99"/>
      <c r="J30" s="99"/>
      <c r="K30" s="99"/>
      <c r="L30" s="96" t="str">
        <f>IF(ISNA(VLOOKUP(E30,Tabellen!$A$20:$B$37,2,FALSE)),"",VLOOKUP(E30,Tabellen!$A$20:$B$37,2,FALSE))</f>
        <v/>
      </c>
      <c r="M30" s="97"/>
      <c r="N30" s="84"/>
    </row>
    <row r="31" spans="2:14" s="1" customFormat="1" ht="15" customHeight="1" x14ac:dyDescent="0.3">
      <c r="B31" s="47"/>
      <c r="C31" s="48"/>
      <c r="D31" s="48"/>
      <c r="E31" s="98"/>
      <c r="F31" s="99"/>
      <c r="G31" s="99"/>
      <c r="H31" s="99"/>
      <c r="I31" s="99"/>
      <c r="J31" s="99"/>
      <c r="K31" s="99"/>
      <c r="L31" s="96" t="str">
        <f>IF(ISNA(VLOOKUP(E31,Tabellen!$A$20:$B$37,2,FALSE)),"",VLOOKUP(E31,Tabellen!$A$20:$B$37,2,FALSE))</f>
        <v/>
      </c>
      <c r="M31" s="97"/>
      <c r="N31" s="84"/>
    </row>
    <row r="32" spans="2:14" s="1" customFormat="1" x14ac:dyDescent="0.3">
      <c r="B32" s="87"/>
      <c r="C32" s="80"/>
      <c r="D32" s="80"/>
      <c r="E32" s="98"/>
      <c r="F32" s="99"/>
      <c r="G32" s="99"/>
      <c r="H32" s="99"/>
      <c r="I32" s="99"/>
      <c r="J32" s="99"/>
      <c r="K32" s="99"/>
      <c r="L32" s="96" t="str">
        <f>IF(ISNA(VLOOKUP(E32,Tabellen!$A$20:$B$37,2,FALSE)),"",VLOOKUP(E32,Tabellen!$A$20:$B$37,2,FALSE))</f>
        <v/>
      </c>
      <c r="M32" s="97"/>
      <c r="N32" s="88"/>
    </row>
    <row r="33" spans="2:15" s="1" customFormat="1" x14ac:dyDescent="0.3">
      <c r="B33" s="5"/>
      <c r="C33" s="3"/>
      <c r="D33" s="3"/>
      <c r="E33" s="3"/>
      <c r="F33" s="3"/>
      <c r="G33" s="3"/>
      <c r="H33" s="3"/>
      <c r="I33" s="3"/>
      <c r="J33" s="3"/>
      <c r="K33" s="3" t="s">
        <v>1</v>
      </c>
      <c r="L33" s="3"/>
      <c r="M33" s="3"/>
      <c r="N33" s="2">
        <f>SUM(N23:N32)</f>
        <v>0</v>
      </c>
    </row>
    <row r="34" spans="2:15" s="1" customFormat="1" x14ac:dyDescent="0.3"/>
    <row r="35" spans="2:15" s="1" customFormat="1" ht="45" customHeight="1" x14ac:dyDescent="0.3">
      <c r="B35" s="37" t="s">
        <v>53</v>
      </c>
      <c r="C35" s="3"/>
      <c r="D35" s="3"/>
      <c r="E35" s="3" t="s">
        <v>54</v>
      </c>
      <c r="F35" s="4"/>
      <c r="G35" s="4"/>
      <c r="H35" s="4"/>
      <c r="I35" s="4"/>
      <c r="J35" s="3"/>
      <c r="K35" s="3" t="s">
        <v>0</v>
      </c>
      <c r="L35" s="3"/>
      <c r="M35" s="3"/>
      <c r="N35" s="2">
        <f>+N19+N33</f>
        <v>0</v>
      </c>
    </row>
    <row r="36" spans="2:15" s="1" customFormat="1" ht="5.0999999999999996" customHeight="1" x14ac:dyDescent="0.3">
      <c r="B36" s="21"/>
      <c r="C36" s="21"/>
      <c r="D36" s="21"/>
      <c r="E36" s="21"/>
      <c r="J36" s="21"/>
      <c r="K36" s="21"/>
      <c r="L36" s="21"/>
      <c r="M36" s="21"/>
      <c r="N36" s="41"/>
    </row>
    <row r="37" spans="2:15" s="1" customFormat="1" ht="15" customHeight="1" x14ac:dyDescent="0.3">
      <c r="B37" s="21"/>
      <c r="C37" s="21"/>
      <c r="D37" s="21"/>
      <c r="E37" s="21"/>
      <c r="J37" s="21"/>
      <c r="K37" s="21"/>
      <c r="L37" s="21"/>
      <c r="M37" s="21"/>
      <c r="N37" s="41"/>
    </row>
    <row r="38" spans="2:15" s="1" customFormat="1" x14ac:dyDescent="0.3">
      <c r="B38" s="21" t="s">
        <v>57</v>
      </c>
    </row>
    <row r="39" spans="2:15" s="1" customFormat="1" x14ac:dyDescent="0.3"/>
    <row r="40" spans="2:15" s="1" customFormat="1" x14ac:dyDescent="0.3">
      <c r="B40" s="21" t="s">
        <v>60</v>
      </c>
      <c r="H40" s="69" t="s">
        <v>71</v>
      </c>
    </row>
    <row r="41" spans="2:15" s="1" customFormat="1" x14ac:dyDescent="0.3">
      <c r="B41" s="70" t="s">
        <v>34</v>
      </c>
      <c r="C41" s="34"/>
      <c r="D41" s="71"/>
      <c r="E41" s="4"/>
      <c r="F41" s="4"/>
      <c r="G41" s="11"/>
      <c r="H41" s="4" t="s">
        <v>72</v>
      </c>
      <c r="I41" s="4"/>
      <c r="J41" s="4"/>
      <c r="K41" s="4"/>
      <c r="L41" s="4"/>
      <c r="M41" s="4"/>
      <c r="N41" s="11"/>
    </row>
    <row r="42" spans="2:15" s="1" customFormat="1" x14ac:dyDescent="0.3">
      <c r="B42" s="70" t="s">
        <v>33</v>
      </c>
      <c r="C42" s="34"/>
      <c r="D42" s="71"/>
      <c r="E42" s="4"/>
      <c r="F42" s="4"/>
      <c r="G42" s="11"/>
      <c r="H42" s="4" t="s">
        <v>73</v>
      </c>
      <c r="I42" s="4"/>
      <c r="J42" s="4"/>
      <c r="K42" s="4"/>
      <c r="L42" s="4"/>
      <c r="M42" s="4"/>
      <c r="N42" s="11"/>
    </row>
    <row r="43" spans="2:15" s="1" customFormat="1" ht="36" customHeight="1" x14ac:dyDescent="0.3">
      <c r="B43" s="70" t="s">
        <v>32</v>
      </c>
      <c r="C43" s="34"/>
      <c r="D43" s="71"/>
      <c r="E43" s="4"/>
      <c r="F43" s="4"/>
      <c r="G43" s="11"/>
      <c r="H43" s="104" t="s">
        <v>74</v>
      </c>
      <c r="I43" s="105"/>
      <c r="J43" s="105"/>
      <c r="K43" s="105"/>
      <c r="L43" s="105"/>
      <c r="M43" s="105"/>
      <c r="N43" s="106"/>
    </row>
    <row r="44" spans="2:15" s="1" customFormat="1" x14ac:dyDescent="0.3">
      <c r="B44" s="70" t="s">
        <v>31</v>
      </c>
      <c r="C44" s="34"/>
      <c r="D44" s="71"/>
      <c r="E44" s="4"/>
      <c r="F44" s="4"/>
      <c r="G44" s="11"/>
      <c r="H44" s="4" t="s">
        <v>75</v>
      </c>
      <c r="I44" s="4"/>
      <c r="J44" s="4"/>
      <c r="K44" s="4"/>
      <c r="L44" s="4"/>
      <c r="M44" s="4"/>
      <c r="N44" s="11"/>
    </row>
    <row r="45" spans="2:15" s="1" customFormat="1" x14ac:dyDescent="0.3">
      <c r="B45" s="70" t="s">
        <v>30</v>
      </c>
      <c r="C45" s="34"/>
      <c r="D45" s="71"/>
      <c r="E45" s="4"/>
      <c r="F45" s="4"/>
      <c r="G45" s="11"/>
      <c r="H45" s="4" t="s">
        <v>80</v>
      </c>
      <c r="I45" s="4"/>
      <c r="J45" s="4"/>
      <c r="K45" s="4"/>
      <c r="L45" s="4"/>
      <c r="M45" s="4"/>
      <c r="N45" s="11"/>
    </row>
    <row r="46" spans="2:15" s="1" customFormat="1" x14ac:dyDescent="0.3">
      <c r="B46" s="70" t="s">
        <v>29</v>
      </c>
      <c r="C46" s="34"/>
      <c r="D46" s="71"/>
      <c r="E46" s="4"/>
      <c r="F46" s="4"/>
      <c r="G46" s="11"/>
      <c r="H46" s="4"/>
      <c r="I46" s="4"/>
      <c r="J46" s="4"/>
      <c r="K46" s="4"/>
      <c r="L46" s="4"/>
      <c r="M46" s="4"/>
      <c r="N46" s="11"/>
    </row>
    <row r="47" spans="2:15" s="1" customFormat="1" x14ac:dyDescent="0.3">
      <c r="B47" s="70" t="s">
        <v>28</v>
      </c>
      <c r="C47" s="34"/>
      <c r="D47" s="71"/>
      <c r="E47" s="4"/>
      <c r="F47" s="4"/>
      <c r="G47" s="11"/>
      <c r="H47" s="72"/>
      <c r="I47" s="72"/>
      <c r="J47" s="72"/>
      <c r="K47" s="72"/>
      <c r="L47" s="72"/>
      <c r="M47" s="72"/>
      <c r="N47" s="73"/>
    </row>
    <row r="48" spans="2:15" s="1" customFormat="1" ht="15" customHeight="1" x14ac:dyDescent="0.3">
      <c r="B48" s="107" t="s">
        <v>27</v>
      </c>
      <c r="C48" s="108"/>
      <c r="D48" s="108"/>
      <c r="E48" s="108"/>
      <c r="F48" s="108"/>
      <c r="G48" s="72"/>
      <c r="H48" s="116" t="s">
        <v>76</v>
      </c>
      <c r="I48" s="117"/>
      <c r="J48" s="117"/>
      <c r="K48" s="117"/>
      <c r="L48" s="117"/>
      <c r="M48" s="117"/>
      <c r="N48" s="118"/>
      <c r="O48" s="74"/>
    </row>
    <row r="49" spans="2:15" s="1" customFormat="1" ht="34.5" customHeight="1" x14ac:dyDescent="0.3">
      <c r="B49" s="109"/>
      <c r="C49" s="110"/>
      <c r="D49" s="110"/>
      <c r="E49" s="110"/>
      <c r="F49" s="110"/>
      <c r="H49" s="113" t="s">
        <v>77</v>
      </c>
      <c r="I49" s="114"/>
      <c r="J49" s="114"/>
      <c r="K49" s="114"/>
      <c r="L49" s="114"/>
      <c r="M49" s="114"/>
      <c r="N49" s="115"/>
      <c r="O49" s="74"/>
    </row>
    <row r="50" spans="2:15" s="1" customFormat="1" ht="37.5" customHeight="1" x14ac:dyDescent="0.3">
      <c r="B50" s="109"/>
      <c r="C50" s="110"/>
      <c r="D50" s="110"/>
      <c r="E50" s="110"/>
      <c r="F50" s="110"/>
      <c r="H50" s="113" t="s">
        <v>78</v>
      </c>
      <c r="I50" s="114"/>
      <c r="J50" s="114"/>
      <c r="K50" s="114"/>
      <c r="L50" s="114"/>
      <c r="M50" s="114"/>
      <c r="N50" s="115"/>
      <c r="O50" s="74"/>
    </row>
    <row r="51" spans="2:15" s="1" customFormat="1" ht="15" customHeight="1" x14ac:dyDescent="0.3">
      <c r="B51" s="111"/>
      <c r="C51" s="112"/>
      <c r="D51" s="112"/>
      <c r="E51" s="112"/>
      <c r="F51" s="112"/>
      <c r="G51" s="75"/>
      <c r="H51" s="119" t="s">
        <v>79</v>
      </c>
      <c r="I51" s="120"/>
      <c r="J51" s="120"/>
      <c r="K51" s="120"/>
      <c r="L51" s="120"/>
      <c r="M51" s="120"/>
      <c r="N51" s="121"/>
      <c r="O51" s="74"/>
    </row>
    <row r="52" spans="2:15" s="1" customFormat="1" x14ac:dyDescent="0.3">
      <c r="B52" s="70" t="s">
        <v>26</v>
      </c>
      <c r="C52" s="34"/>
      <c r="D52" s="71"/>
      <c r="E52" s="4"/>
      <c r="F52" s="4"/>
      <c r="G52" s="11"/>
      <c r="N52" s="76"/>
    </row>
    <row r="53" spans="2:15" s="1" customFormat="1" x14ac:dyDescent="0.3">
      <c r="B53" s="70" t="s">
        <v>25</v>
      </c>
      <c r="C53" s="34"/>
      <c r="D53" s="71"/>
      <c r="E53" s="4"/>
      <c r="F53" s="4"/>
      <c r="G53" s="11"/>
      <c r="H53" s="72"/>
      <c r="I53" s="72"/>
      <c r="J53" s="72"/>
      <c r="K53" s="72"/>
      <c r="L53" s="72"/>
      <c r="M53" s="72"/>
      <c r="N53" s="73"/>
    </row>
    <row r="54" spans="2:15" s="1" customFormat="1" x14ac:dyDescent="0.3">
      <c r="B54" s="70" t="s">
        <v>24</v>
      </c>
      <c r="C54" s="34"/>
      <c r="D54" s="71"/>
      <c r="E54" s="4"/>
      <c r="F54" s="4"/>
      <c r="G54" s="11"/>
      <c r="H54" s="72"/>
      <c r="I54" s="72"/>
      <c r="J54" s="72"/>
      <c r="K54" s="72"/>
      <c r="L54" s="72"/>
      <c r="M54" s="72"/>
      <c r="N54" s="73"/>
    </row>
    <row r="55" spans="2:15" s="1" customFormat="1" x14ac:dyDescent="0.3">
      <c r="B55" s="70" t="s">
        <v>3</v>
      </c>
      <c r="C55" s="34"/>
      <c r="D55" s="71"/>
      <c r="E55" s="4"/>
      <c r="F55" s="4"/>
      <c r="G55" s="11"/>
      <c r="H55" s="72"/>
      <c r="I55" s="72"/>
      <c r="J55" s="72"/>
      <c r="K55" s="72"/>
      <c r="L55" s="72"/>
      <c r="M55" s="72"/>
      <c r="N55" s="73"/>
    </row>
    <row r="56" spans="2:15" s="1" customFormat="1" x14ac:dyDescent="0.3">
      <c r="B56" s="70" t="s">
        <v>2</v>
      </c>
      <c r="C56" s="34"/>
      <c r="D56" s="71"/>
      <c r="E56" s="4"/>
      <c r="F56" s="4"/>
      <c r="G56" s="11"/>
      <c r="H56" s="72"/>
      <c r="I56" s="72"/>
      <c r="J56" s="72"/>
      <c r="K56" s="72"/>
      <c r="L56" s="72"/>
      <c r="M56" s="72"/>
      <c r="N56" s="73"/>
    </row>
    <row r="57" spans="2:15" s="1" customFormat="1" x14ac:dyDescent="0.3">
      <c r="B57" s="70" t="s">
        <v>23</v>
      </c>
      <c r="C57" s="34"/>
      <c r="D57" s="71"/>
      <c r="E57" s="4"/>
      <c r="F57" s="4"/>
      <c r="G57" s="11"/>
      <c r="H57" s="72"/>
      <c r="I57" s="72"/>
      <c r="J57" s="72"/>
      <c r="K57" s="72"/>
      <c r="L57" s="72"/>
      <c r="M57" s="72"/>
      <c r="N57" s="73"/>
    </row>
    <row r="58" spans="2:15" s="1" customFormat="1" x14ac:dyDescent="0.3">
      <c r="B58" s="70" t="s">
        <v>22</v>
      </c>
      <c r="C58" s="34"/>
      <c r="D58" s="71"/>
      <c r="E58" s="4"/>
      <c r="F58" s="4"/>
      <c r="G58" s="11"/>
      <c r="H58" s="72"/>
      <c r="I58" s="72"/>
      <c r="J58" s="72"/>
      <c r="K58" s="72"/>
      <c r="L58" s="72"/>
      <c r="M58" s="72"/>
      <c r="N58" s="73"/>
    </row>
    <row r="59" spans="2:15" s="1" customFormat="1" x14ac:dyDescent="0.3">
      <c r="B59" s="70" t="s">
        <v>21</v>
      </c>
      <c r="C59" s="34"/>
      <c r="D59" s="71"/>
      <c r="E59" s="4"/>
      <c r="F59" s="4"/>
      <c r="G59" s="11"/>
      <c r="H59" s="72"/>
      <c r="I59" s="72"/>
      <c r="J59" s="72"/>
      <c r="K59" s="72"/>
      <c r="L59" s="72"/>
      <c r="M59" s="72"/>
      <c r="N59" s="73"/>
    </row>
    <row r="60" spans="2:15" s="1" customFormat="1" x14ac:dyDescent="0.3">
      <c r="B60" s="70" t="s">
        <v>20</v>
      </c>
      <c r="C60" s="34"/>
      <c r="D60" s="71"/>
      <c r="E60" s="4"/>
      <c r="F60" s="4"/>
      <c r="G60" s="11"/>
      <c r="H60" s="72"/>
      <c r="I60" s="72"/>
      <c r="J60" s="72"/>
      <c r="K60" s="72"/>
      <c r="L60" s="72"/>
      <c r="M60" s="72"/>
      <c r="N60" s="73"/>
    </row>
    <row r="61" spans="2:15" s="1" customFormat="1" x14ac:dyDescent="0.3">
      <c r="B61" s="70" t="s">
        <v>35</v>
      </c>
      <c r="C61" s="34"/>
      <c r="D61" s="71"/>
      <c r="E61" s="4"/>
      <c r="F61" s="4"/>
      <c r="G61" s="11"/>
      <c r="H61" s="77"/>
      <c r="I61" s="4"/>
      <c r="J61" s="4"/>
      <c r="K61" s="4"/>
      <c r="L61" s="4"/>
      <c r="M61" s="4"/>
      <c r="N61" s="11"/>
    </row>
    <row r="62" spans="2:15" s="1" customFormat="1" x14ac:dyDescent="0.3"/>
    <row r="63" spans="2:15" s="1" customFormat="1" x14ac:dyDescent="0.3"/>
    <row r="64" spans="2:15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</sheetData>
  <mergeCells count="25">
    <mergeCell ref="H43:N43"/>
    <mergeCell ref="B48:F51"/>
    <mergeCell ref="H49:N49"/>
    <mergeCell ref="H48:N48"/>
    <mergeCell ref="H50:N50"/>
    <mergeCell ref="H51:N51"/>
    <mergeCell ref="E23:K23"/>
    <mergeCell ref="E24:K24"/>
    <mergeCell ref="E25:K25"/>
    <mergeCell ref="E26:K26"/>
    <mergeCell ref="L23:M23"/>
    <mergeCell ref="L24:M24"/>
    <mergeCell ref="L25:M25"/>
    <mergeCell ref="L26:M26"/>
    <mergeCell ref="E31:K31"/>
    <mergeCell ref="E32:K32"/>
    <mergeCell ref="L28:M28"/>
    <mergeCell ref="L30:M30"/>
    <mergeCell ref="L31:M31"/>
    <mergeCell ref="L32:M32"/>
    <mergeCell ref="L27:M27"/>
    <mergeCell ref="E27:K27"/>
    <mergeCell ref="E28:K28"/>
    <mergeCell ref="E30:K30"/>
    <mergeCell ref="L29:M29"/>
  </mergeCells>
  <conditionalFormatting sqref="J9:M10">
    <cfRule type="cellIs" dxfId="2" priority="2" operator="equal">
      <formula>"NVT"</formula>
    </cfRule>
  </conditionalFormatting>
  <conditionalFormatting sqref="J11:M18">
    <cfRule type="cellIs" dxfId="1" priority="1" operator="equal">
      <formula>"NVT"</formula>
    </cfRule>
  </conditionalFormatting>
  <dataValidations count="5">
    <dataValidation type="list" allowBlank="1" showInputMessage="1" showErrorMessage="1" sqref="E9:E19 E33" xr:uid="{00000000-0002-0000-0000-000000000000}">
      <formula1>type</formula1>
    </dataValidation>
    <dataValidation allowBlank="1" showInputMessage="1" showErrorMessage="1" prompt="Vul hier de datum van de declaratie in" sqref="E3" xr:uid="{00000000-0002-0000-0000-000001000000}"/>
    <dataValidation allowBlank="1" showInputMessage="1" showErrorMessage="1" prompt="Vul hier je voorletters en achternaam in" sqref="E4" xr:uid="{00000000-0002-0000-0000-000002000000}"/>
    <dataValidation allowBlank="1" showInputMessage="1" showErrorMessage="1" prompt="Vul hier je adres, postcode en woonplaats in" sqref="J4" xr:uid="{00000000-0002-0000-0000-000003000000}"/>
    <dataValidation allowBlank="1" showInputMessage="1" showErrorMessage="1" prompt="Vul hier de reisdatum in" sqref="B9:B18" xr:uid="{00000000-0002-0000-0000-000004000000}"/>
  </dataValidations>
  <pageMargins left="0.11811023622047245" right="0.11811023622047245" top="0.35433070866141736" bottom="0.35433070866141736" header="0.11811023622047245" footer="0.11811023622047245"/>
  <pageSetup scale="8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Tabellen!$A$20:$A$37</xm:f>
          </x14:formula1>
          <xm:sqref>E23:E32</xm:sqref>
        </x14:dataValidation>
        <x14:dataValidation type="list" allowBlank="1" showInputMessage="1" showErrorMessage="1" prompt="Maak een keuze uit de lijst" xr:uid="{00000000-0002-0000-0000-000006000000}">
          <x14:formula1>
            <xm:f>Tabellen!$A$3:$A$13</xm:f>
          </x14:formula1>
          <xm:sqref>J3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45"/>
  <sheetViews>
    <sheetView showGridLines="0" topLeftCell="A4" zoomScale="90" zoomScaleNormal="90" workbookViewId="0">
      <selection activeCell="E25" sqref="E25:K25"/>
    </sheetView>
  </sheetViews>
  <sheetFormatPr defaultRowHeight="14.4" x14ac:dyDescent="0.3"/>
  <cols>
    <col min="1" max="1" width="1.6640625" customWidth="1"/>
    <col min="2" max="2" width="9.6640625" customWidth="1"/>
    <col min="3" max="3" width="30.6640625" customWidth="1"/>
    <col min="5" max="5" width="17.33203125" bestFit="1" customWidth="1"/>
    <col min="6" max="6" width="8.6640625" customWidth="1"/>
    <col min="7" max="7" width="15.6640625" customWidth="1"/>
    <col min="8" max="8" width="8.6640625" customWidth="1"/>
    <col min="9" max="9" width="15.6640625" customWidth="1"/>
    <col min="10" max="13" width="10.6640625" customWidth="1"/>
  </cols>
  <sheetData>
    <row r="1" spans="2:14" x14ac:dyDescent="0.3">
      <c r="B1" s="61" t="s">
        <v>70</v>
      </c>
      <c r="C1" s="62"/>
    </row>
    <row r="2" spans="2:14" x14ac:dyDescent="0.3">
      <c r="B2" s="29"/>
    </row>
    <row r="3" spans="2:14" ht="18" customHeight="1" x14ac:dyDescent="0.3">
      <c r="B3" s="33" t="s">
        <v>51</v>
      </c>
      <c r="C3" s="34"/>
      <c r="D3" s="35" t="s">
        <v>36</v>
      </c>
      <c r="E3" s="42"/>
      <c r="F3" s="34"/>
      <c r="G3" s="35"/>
      <c r="H3" s="35" t="s">
        <v>63</v>
      </c>
      <c r="I3" s="34"/>
      <c r="J3" s="43"/>
      <c r="K3" s="34"/>
      <c r="L3" s="34"/>
      <c r="M3" s="34"/>
      <c r="N3" s="36"/>
    </row>
    <row r="4" spans="2:14" ht="18" customHeight="1" x14ac:dyDescent="0.3">
      <c r="B4" s="33" t="s">
        <v>50</v>
      </c>
      <c r="C4" s="34"/>
      <c r="D4" s="35" t="s">
        <v>52</v>
      </c>
      <c r="E4" s="43"/>
      <c r="F4" s="34"/>
      <c r="G4" s="35"/>
      <c r="H4" s="35" t="s">
        <v>58</v>
      </c>
      <c r="I4" s="34"/>
      <c r="J4" s="43"/>
      <c r="K4" s="34"/>
      <c r="L4" s="34"/>
      <c r="M4" s="34"/>
      <c r="N4" s="36"/>
    </row>
    <row r="5" spans="2:14" x14ac:dyDescent="0.3">
      <c r="B5" s="32"/>
      <c r="D5" s="30"/>
      <c r="H5" s="30"/>
    </row>
    <row r="6" spans="2:14" s="21" customFormat="1" ht="15.6" x14ac:dyDescent="0.3">
      <c r="B6" s="12" t="s">
        <v>19</v>
      </c>
      <c r="C6" s="3"/>
      <c r="D6" s="3"/>
      <c r="E6" s="3"/>
      <c r="F6" s="8" t="s">
        <v>18</v>
      </c>
      <c r="G6" s="28"/>
      <c r="H6" s="8" t="s">
        <v>17</v>
      </c>
      <c r="I6" s="28"/>
      <c r="J6" s="3"/>
      <c r="K6" s="3"/>
      <c r="L6" s="3"/>
      <c r="M6" s="3"/>
      <c r="N6" s="27"/>
    </row>
    <row r="7" spans="2:14" s="21" customFormat="1" ht="72" x14ac:dyDescent="0.3">
      <c r="B7" s="26" t="s">
        <v>6</v>
      </c>
      <c r="C7" s="25" t="s">
        <v>16</v>
      </c>
      <c r="D7" s="24" t="s">
        <v>4</v>
      </c>
      <c r="E7" s="24" t="s">
        <v>15</v>
      </c>
      <c r="F7" s="24" t="s">
        <v>14</v>
      </c>
      <c r="G7" s="24" t="s">
        <v>13</v>
      </c>
      <c r="H7" s="24" t="s">
        <v>14</v>
      </c>
      <c r="I7" s="24" t="s">
        <v>13</v>
      </c>
      <c r="J7" s="23" t="s">
        <v>12</v>
      </c>
      <c r="K7" s="23" t="s">
        <v>11</v>
      </c>
      <c r="L7" s="23" t="s">
        <v>64</v>
      </c>
      <c r="M7" s="23" t="s">
        <v>55</v>
      </c>
      <c r="N7" s="22" t="s">
        <v>10</v>
      </c>
    </row>
    <row r="8" spans="2:14" s="14" customFormat="1" ht="12" x14ac:dyDescent="0.3">
      <c r="B8" s="20"/>
      <c r="C8" s="19"/>
      <c r="D8" s="18"/>
      <c r="E8" s="18"/>
      <c r="F8" s="18"/>
      <c r="G8" s="18"/>
      <c r="H8" s="18"/>
      <c r="I8" s="18"/>
      <c r="J8" s="17"/>
      <c r="K8" s="16">
        <v>45121</v>
      </c>
      <c r="L8" s="16">
        <v>45221</v>
      </c>
      <c r="M8" s="16">
        <v>45121</v>
      </c>
      <c r="N8" s="15"/>
    </row>
    <row r="9" spans="2:14" s="1" customFormat="1" ht="18" customHeight="1" x14ac:dyDescent="0.3">
      <c r="B9" s="44"/>
      <c r="C9" s="45"/>
      <c r="D9" s="45"/>
      <c r="E9" s="45"/>
      <c r="F9" s="45"/>
      <c r="G9" s="45"/>
      <c r="H9" s="45"/>
      <c r="I9" s="45"/>
      <c r="J9" s="46"/>
      <c r="K9" s="55"/>
      <c r="L9" s="55"/>
      <c r="M9" s="55"/>
      <c r="N9" s="78"/>
    </row>
    <row r="10" spans="2:14" s="1" customFormat="1" ht="18" customHeight="1" x14ac:dyDescent="0.3">
      <c r="B10" s="47"/>
      <c r="C10" s="48"/>
      <c r="D10" s="48"/>
      <c r="E10" s="48"/>
      <c r="F10" s="48"/>
      <c r="G10" s="48"/>
      <c r="H10" s="48"/>
      <c r="I10" s="48"/>
      <c r="J10" s="52"/>
      <c r="K10" s="57"/>
      <c r="L10" s="57"/>
      <c r="M10" s="57"/>
      <c r="N10" s="79"/>
    </row>
    <row r="11" spans="2:14" s="1" customFormat="1" ht="18" customHeight="1" x14ac:dyDescent="0.3">
      <c r="B11" s="47"/>
      <c r="C11" s="48"/>
      <c r="D11" s="48"/>
      <c r="E11" s="48"/>
      <c r="F11" s="48"/>
      <c r="G11" s="48"/>
      <c r="H11" s="48"/>
      <c r="I11" s="48"/>
      <c r="J11" s="52"/>
      <c r="K11" s="57"/>
      <c r="L11" s="57"/>
      <c r="M11" s="57"/>
      <c r="N11" s="79"/>
    </row>
    <row r="12" spans="2:14" s="1" customFormat="1" ht="18" customHeight="1" x14ac:dyDescent="0.3">
      <c r="B12" s="47"/>
      <c r="C12" s="48"/>
      <c r="D12" s="48"/>
      <c r="E12" s="48"/>
      <c r="F12" s="48"/>
      <c r="G12" s="48"/>
      <c r="H12" s="48"/>
      <c r="I12" s="48"/>
      <c r="J12" s="52"/>
      <c r="K12" s="57"/>
      <c r="L12" s="57"/>
      <c r="M12" s="57"/>
      <c r="N12" s="79"/>
    </row>
    <row r="13" spans="2:14" s="1" customFormat="1" ht="18" customHeight="1" x14ac:dyDescent="0.3">
      <c r="B13" s="47"/>
      <c r="C13" s="48"/>
      <c r="D13" s="48"/>
      <c r="E13" s="48"/>
      <c r="F13" s="48"/>
      <c r="G13" s="48"/>
      <c r="H13" s="48"/>
      <c r="I13" s="48"/>
      <c r="J13" s="52"/>
      <c r="K13" s="57"/>
      <c r="L13" s="57"/>
      <c r="M13" s="57"/>
      <c r="N13" s="79"/>
    </row>
    <row r="14" spans="2:14" s="1" customFormat="1" ht="18" customHeight="1" x14ac:dyDescent="0.3">
      <c r="B14" s="47"/>
      <c r="C14" s="48"/>
      <c r="D14" s="48"/>
      <c r="E14" s="48"/>
      <c r="F14" s="48"/>
      <c r="G14" s="48"/>
      <c r="H14" s="48"/>
      <c r="I14" s="48"/>
      <c r="J14" s="52"/>
      <c r="K14" s="57"/>
      <c r="L14" s="57"/>
      <c r="M14" s="57"/>
      <c r="N14" s="79"/>
    </row>
    <row r="15" spans="2:14" s="1" customFormat="1" ht="18" customHeight="1" x14ac:dyDescent="0.3">
      <c r="B15" s="47"/>
      <c r="C15" s="48"/>
      <c r="D15" s="48"/>
      <c r="E15" s="48"/>
      <c r="F15" s="48"/>
      <c r="G15" s="48"/>
      <c r="H15" s="48"/>
      <c r="I15" s="48"/>
      <c r="J15" s="52"/>
      <c r="K15" s="57"/>
      <c r="L15" s="57"/>
      <c r="M15" s="57"/>
      <c r="N15" s="79"/>
    </row>
    <row r="16" spans="2:14" s="1" customFormat="1" ht="18" customHeight="1" x14ac:dyDescent="0.3">
      <c r="B16" s="47"/>
      <c r="C16" s="48"/>
      <c r="D16" s="48"/>
      <c r="E16" s="48"/>
      <c r="F16" s="48"/>
      <c r="G16" s="48"/>
      <c r="H16" s="48"/>
      <c r="I16" s="48"/>
      <c r="J16" s="52"/>
      <c r="K16" s="57"/>
      <c r="L16" s="57"/>
      <c r="M16" s="57"/>
      <c r="N16" s="79"/>
    </row>
    <row r="17" spans="2:14" s="1" customFormat="1" ht="18" customHeight="1" x14ac:dyDescent="0.3">
      <c r="B17" s="47"/>
      <c r="C17" s="48"/>
      <c r="D17" s="48"/>
      <c r="E17" s="48"/>
      <c r="F17" s="48"/>
      <c r="G17" s="48"/>
      <c r="H17" s="48"/>
      <c r="I17" s="48"/>
      <c r="J17" s="52"/>
      <c r="K17" s="57"/>
      <c r="L17" s="57"/>
      <c r="M17" s="57"/>
      <c r="N17" s="79"/>
    </row>
    <row r="18" spans="2:14" s="1" customFormat="1" ht="18" customHeight="1" x14ac:dyDescent="0.3">
      <c r="B18" s="47"/>
      <c r="C18" s="80"/>
      <c r="D18" s="80"/>
      <c r="E18" s="80"/>
      <c r="F18" s="80"/>
      <c r="G18" s="80"/>
      <c r="H18" s="80"/>
      <c r="I18" s="80"/>
      <c r="J18" s="54"/>
      <c r="K18" s="58"/>
      <c r="L18" s="58"/>
      <c r="M18" s="58"/>
      <c r="N18" s="81"/>
    </row>
    <row r="19" spans="2:14" s="1" customFormat="1" ht="18" customHeight="1" x14ac:dyDescent="0.3">
      <c r="B19" s="5"/>
      <c r="C19" s="3"/>
      <c r="D19" s="3"/>
      <c r="E19" s="3"/>
      <c r="F19" s="3"/>
      <c r="G19" s="3"/>
      <c r="H19" s="3"/>
      <c r="I19" s="3"/>
      <c r="J19" s="13"/>
      <c r="K19" s="3" t="s">
        <v>7</v>
      </c>
      <c r="L19" s="3"/>
      <c r="M19" s="3"/>
      <c r="N19" s="82"/>
    </row>
    <row r="20" spans="2:14" s="1" customFormat="1" x14ac:dyDescent="0.3"/>
    <row r="21" spans="2:14" s="1" customFormat="1" ht="15.6" x14ac:dyDescent="0.3">
      <c r="B21" s="12" t="s">
        <v>56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1"/>
    </row>
    <row r="22" spans="2:14" s="1" customFormat="1" ht="72" x14ac:dyDescent="0.3">
      <c r="B22" s="10" t="s">
        <v>6</v>
      </c>
      <c r="C22" s="9" t="s">
        <v>5</v>
      </c>
      <c r="D22" s="9" t="s">
        <v>4</v>
      </c>
      <c r="E22" s="8" t="s">
        <v>65</v>
      </c>
      <c r="F22" s="3"/>
      <c r="G22" s="4"/>
      <c r="H22" s="4"/>
      <c r="I22" s="4"/>
      <c r="J22" s="4"/>
      <c r="K22" s="4"/>
      <c r="L22" s="4"/>
      <c r="M22" s="7"/>
      <c r="N22" s="6" t="s">
        <v>1</v>
      </c>
    </row>
    <row r="23" spans="2:14" s="1" customFormat="1" ht="18" customHeight="1" x14ac:dyDescent="0.3">
      <c r="B23" s="44"/>
      <c r="C23" s="45"/>
      <c r="D23" s="45"/>
      <c r="E23" s="100"/>
      <c r="F23" s="101"/>
      <c r="G23" s="101"/>
      <c r="H23" s="101"/>
      <c r="I23" s="101"/>
      <c r="J23" s="101"/>
      <c r="K23" s="101"/>
      <c r="L23" s="134"/>
      <c r="M23" s="135"/>
      <c r="N23" s="83"/>
    </row>
    <row r="24" spans="2:14" s="1" customFormat="1" ht="18" customHeight="1" x14ac:dyDescent="0.3">
      <c r="B24" s="47"/>
      <c r="C24" s="48"/>
      <c r="D24" s="48"/>
      <c r="E24" s="98"/>
      <c r="F24" s="99"/>
      <c r="G24" s="99"/>
      <c r="H24" s="99"/>
      <c r="I24" s="99"/>
      <c r="J24" s="99"/>
      <c r="K24" s="99"/>
      <c r="L24" s="136"/>
      <c r="M24" s="137"/>
      <c r="N24" s="84"/>
    </row>
    <row r="25" spans="2:14" s="1" customFormat="1" ht="18" customHeight="1" x14ac:dyDescent="0.3">
      <c r="B25" s="47"/>
      <c r="C25" s="48"/>
      <c r="D25" s="48"/>
      <c r="E25" s="98"/>
      <c r="F25" s="99"/>
      <c r="G25" s="99"/>
      <c r="H25" s="99"/>
      <c r="I25" s="99"/>
      <c r="J25" s="99"/>
      <c r="K25" s="99"/>
      <c r="L25" s="136"/>
      <c r="M25" s="137"/>
      <c r="N25" s="84"/>
    </row>
    <row r="26" spans="2:14" s="1" customFormat="1" ht="18" customHeight="1" x14ac:dyDescent="0.3">
      <c r="B26" s="47"/>
      <c r="C26" s="48"/>
      <c r="D26" s="48"/>
      <c r="E26" s="98"/>
      <c r="F26" s="99"/>
      <c r="G26" s="99"/>
      <c r="H26" s="99"/>
      <c r="I26" s="99"/>
      <c r="J26" s="99"/>
      <c r="K26" s="99"/>
      <c r="L26" s="136"/>
      <c r="M26" s="137"/>
      <c r="N26" s="84"/>
    </row>
    <row r="27" spans="2:14" s="1" customFormat="1" ht="18" customHeight="1" x14ac:dyDescent="0.3">
      <c r="B27" s="47"/>
      <c r="C27" s="48"/>
      <c r="D27" s="48"/>
      <c r="E27" s="98"/>
      <c r="F27" s="99"/>
      <c r="G27" s="99"/>
      <c r="H27" s="99"/>
      <c r="I27" s="99"/>
      <c r="J27" s="99"/>
      <c r="K27" s="99"/>
      <c r="L27" s="136"/>
      <c r="M27" s="137"/>
      <c r="N27" s="84"/>
    </row>
    <row r="28" spans="2:14" s="1" customFormat="1" ht="18" customHeight="1" x14ac:dyDescent="0.3">
      <c r="B28" s="47"/>
      <c r="C28" s="48"/>
      <c r="D28" s="48"/>
      <c r="E28" s="98"/>
      <c r="F28" s="99"/>
      <c r="G28" s="99"/>
      <c r="H28" s="99"/>
      <c r="I28" s="99"/>
      <c r="J28" s="99"/>
      <c r="K28" s="99"/>
      <c r="L28" s="136"/>
      <c r="M28" s="137"/>
      <c r="N28" s="84"/>
    </row>
    <row r="29" spans="2:14" s="1" customFormat="1" ht="18" customHeight="1" x14ac:dyDescent="0.3">
      <c r="B29" s="47"/>
      <c r="C29" s="48"/>
      <c r="D29" s="48"/>
      <c r="E29" s="59"/>
      <c r="F29" s="60"/>
      <c r="G29" s="60"/>
      <c r="H29" s="60"/>
      <c r="I29" s="60"/>
      <c r="J29" s="60"/>
      <c r="K29" s="60"/>
      <c r="L29" s="85"/>
      <c r="M29" s="86"/>
      <c r="N29" s="84"/>
    </row>
    <row r="30" spans="2:14" s="1" customFormat="1" ht="18" customHeight="1" x14ac:dyDescent="0.3">
      <c r="B30" s="47"/>
      <c r="C30" s="48"/>
      <c r="D30" s="48"/>
      <c r="E30" s="98"/>
      <c r="F30" s="99"/>
      <c r="G30" s="99"/>
      <c r="H30" s="99"/>
      <c r="I30" s="99"/>
      <c r="J30" s="99"/>
      <c r="K30" s="99"/>
      <c r="L30" s="136"/>
      <c r="M30" s="137"/>
      <c r="N30" s="84"/>
    </row>
    <row r="31" spans="2:14" s="1" customFormat="1" ht="18" customHeight="1" x14ac:dyDescent="0.3">
      <c r="B31" s="47"/>
      <c r="C31" s="48"/>
      <c r="D31" s="48"/>
      <c r="E31" s="98"/>
      <c r="F31" s="99"/>
      <c r="G31" s="99"/>
      <c r="H31" s="99"/>
      <c r="I31" s="99"/>
      <c r="J31" s="99"/>
      <c r="K31" s="99"/>
      <c r="L31" s="136"/>
      <c r="M31" s="137"/>
      <c r="N31" s="84"/>
    </row>
    <row r="32" spans="2:14" s="1" customFormat="1" ht="18" customHeight="1" x14ac:dyDescent="0.3">
      <c r="B32" s="87"/>
      <c r="C32" s="80"/>
      <c r="D32" s="80"/>
      <c r="E32" s="98"/>
      <c r="F32" s="99"/>
      <c r="G32" s="99"/>
      <c r="H32" s="99"/>
      <c r="I32" s="99"/>
      <c r="J32" s="99"/>
      <c r="K32" s="99"/>
      <c r="L32" s="136"/>
      <c r="M32" s="137"/>
      <c r="N32" s="88"/>
    </row>
    <row r="33" spans="2:14" s="1" customFormat="1" ht="18" customHeight="1" x14ac:dyDescent="0.3">
      <c r="B33" s="5"/>
      <c r="C33" s="3"/>
      <c r="D33" s="3"/>
      <c r="E33" s="3"/>
      <c r="F33" s="3"/>
      <c r="G33" s="3"/>
      <c r="H33" s="3"/>
      <c r="I33" s="3"/>
      <c r="J33" s="3"/>
      <c r="K33" s="3" t="s">
        <v>1</v>
      </c>
      <c r="L33" s="3"/>
      <c r="M33" s="3"/>
      <c r="N33" s="82"/>
    </row>
    <row r="34" spans="2:14" s="1" customFormat="1" x14ac:dyDescent="0.3"/>
    <row r="35" spans="2:14" s="1" customFormat="1" ht="45" customHeight="1" x14ac:dyDescent="0.3">
      <c r="B35" s="37" t="s">
        <v>53</v>
      </c>
      <c r="C35" s="3"/>
      <c r="D35" s="89"/>
      <c r="E35" s="3" t="s">
        <v>54</v>
      </c>
      <c r="F35" s="4"/>
      <c r="G35" s="90"/>
      <c r="H35" s="4"/>
      <c r="I35" s="4"/>
      <c r="J35" s="3"/>
      <c r="K35" s="3" t="s">
        <v>0</v>
      </c>
      <c r="L35" s="3"/>
      <c r="M35" s="3"/>
      <c r="N35" s="2"/>
    </row>
    <row r="36" spans="2:14" s="1" customFormat="1" ht="5.0999999999999996" customHeight="1" x14ac:dyDescent="0.3">
      <c r="B36" s="21"/>
      <c r="C36" s="21"/>
      <c r="D36" s="21"/>
      <c r="E36" s="21"/>
      <c r="J36" s="21"/>
      <c r="K36" s="21"/>
      <c r="L36" s="21"/>
      <c r="M36" s="21"/>
      <c r="N36" s="41"/>
    </row>
    <row r="37" spans="2:14" s="1" customFormat="1" ht="15" customHeight="1" x14ac:dyDescent="0.3">
      <c r="B37" s="21"/>
      <c r="C37" s="21"/>
      <c r="D37" s="21"/>
      <c r="E37" s="21"/>
      <c r="J37" s="21"/>
      <c r="K37" s="21"/>
      <c r="L37" s="21"/>
      <c r="M37" s="21"/>
      <c r="N37" s="41"/>
    </row>
    <row r="38" spans="2:14" s="1" customFormat="1" x14ac:dyDescent="0.3">
      <c r="B38" s="21" t="s">
        <v>57</v>
      </c>
    </row>
    <row r="39" spans="2:14" s="1" customFormat="1" x14ac:dyDescent="0.3">
      <c r="B39" s="38"/>
    </row>
    <row r="40" spans="2:14" s="1" customFormat="1" x14ac:dyDescent="0.3">
      <c r="B40" s="21" t="s">
        <v>67</v>
      </c>
    </row>
    <row r="41" spans="2:14" s="1" customFormat="1" x14ac:dyDescent="0.3">
      <c r="B41" s="1" t="s">
        <v>39</v>
      </c>
    </row>
    <row r="42" spans="2:14" s="1" customFormat="1" x14ac:dyDescent="0.3">
      <c r="B42" s="1" t="s">
        <v>46</v>
      </c>
    </row>
    <row r="43" spans="2:14" s="1" customFormat="1" x14ac:dyDescent="0.3">
      <c r="B43" s="1" t="s">
        <v>47</v>
      </c>
    </row>
    <row r="44" spans="2:14" s="1" customFormat="1" x14ac:dyDescent="0.3">
      <c r="B44" s="1" t="s">
        <v>37</v>
      </c>
    </row>
    <row r="45" spans="2:14" s="1" customFormat="1" x14ac:dyDescent="0.3">
      <c r="B45" s="1" t="s">
        <v>38</v>
      </c>
    </row>
    <row r="46" spans="2:14" s="1" customFormat="1" x14ac:dyDescent="0.3">
      <c r="B46" s="1" t="s">
        <v>49</v>
      </c>
    </row>
    <row r="47" spans="2:14" s="1" customFormat="1" x14ac:dyDescent="0.3">
      <c r="B47" s="1" t="s">
        <v>40</v>
      </c>
    </row>
    <row r="48" spans="2:14" s="1" customFormat="1" x14ac:dyDescent="0.3">
      <c r="B48" s="1" t="s">
        <v>45</v>
      </c>
    </row>
    <row r="49" spans="2:14" s="1" customFormat="1" x14ac:dyDescent="0.3">
      <c r="B49" s="1" t="s">
        <v>42</v>
      </c>
    </row>
    <row r="50" spans="2:14" s="1" customFormat="1" x14ac:dyDescent="0.3">
      <c r="B50" s="1" t="s">
        <v>48</v>
      </c>
    </row>
    <row r="51" spans="2:14" s="1" customFormat="1" x14ac:dyDescent="0.3">
      <c r="B51" s="1" t="s">
        <v>43</v>
      </c>
    </row>
    <row r="52" spans="2:14" s="1" customFormat="1" x14ac:dyDescent="0.3">
      <c r="B52" s="1" t="s">
        <v>44</v>
      </c>
    </row>
    <row r="53" spans="2:14" s="1" customFormat="1" x14ac:dyDescent="0.3"/>
    <row r="54" spans="2:14" s="1" customFormat="1" x14ac:dyDescent="0.3">
      <c r="B54" s="21" t="s">
        <v>66</v>
      </c>
      <c r="H54" s="95" t="s">
        <v>81</v>
      </c>
    </row>
    <row r="55" spans="2:14" s="1" customFormat="1" x14ac:dyDescent="0.3">
      <c r="B55" s="70" t="s">
        <v>34</v>
      </c>
      <c r="C55" s="34"/>
      <c r="D55" s="71"/>
      <c r="E55" s="4"/>
      <c r="F55" s="4"/>
      <c r="G55" s="11"/>
      <c r="H55" s="91" t="s">
        <v>72</v>
      </c>
      <c r="I55" s="91"/>
      <c r="J55" s="91"/>
      <c r="K55" s="91"/>
      <c r="L55" s="91"/>
      <c r="M55" s="91"/>
      <c r="N55" s="92"/>
    </row>
    <row r="56" spans="2:14" s="1" customFormat="1" x14ac:dyDescent="0.3">
      <c r="B56" s="70" t="s">
        <v>33</v>
      </c>
      <c r="C56" s="34"/>
      <c r="D56" s="71"/>
      <c r="E56" s="4"/>
      <c r="F56" s="4"/>
      <c r="G56" s="11"/>
      <c r="H56" s="91" t="s">
        <v>73</v>
      </c>
      <c r="I56" s="91"/>
      <c r="J56" s="91"/>
      <c r="K56" s="91"/>
      <c r="L56" s="91"/>
      <c r="M56" s="91"/>
      <c r="N56" s="92"/>
    </row>
    <row r="57" spans="2:14" s="1" customFormat="1" x14ac:dyDescent="0.3">
      <c r="B57" s="70" t="s">
        <v>82</v>
      </c>
      <c r="C57" s="34"/>
      <c r="D57" s="71"/>
      <c r="E57" s="4"/>
      <c r="F57" s="4"/>
      <c r="G57" s="11"/>
      <c r="H57" s="122" t="s">
        <v>74</v>
      </c>
      <c r="I57" s="123"/>
      <c r="J57" s="123"/>
      <c r="K57" s="123"/>
      <c r="L57" s="123"/>
      <c r="M57" s="123"/>
      <c r="N57" s="124"/>
    </row>
    <row r="58" spans="2:14" s="1" customFormat="1" x14ac:dyDescent="0.3">
      <c r="B58" s="70" t="s">
        <v>31</v>
      </c>
      <c r="C58" s="34"/>
      <c r="D58" s="71"/>
      <c r="E58" s="4"/>
      <c r="F58" s="4"/>
      <c r="G58" s="11"/>
      <c r="H58" s="91" t="s">
        <v>75</v>
      </c>
      <c r="I58" s="91"/>
      <c r="J58" s="91"/>
      <c r="K58" s="91"/>
      <c r="L58" s="91"/>
      <c r="M58" s="91"/>
      <c r="N58" s="92"/>
    </row>
    <row r="59" spans="2:14" s="1" customFormat="1" x14ac:dyDescent="0.3">
      <c r="B59" s="70" t="s">
        <v>30</v>
      </c>
      <c r="C59" s="34"/>
      <c r="D59" s="71"/>
      <c r="E59" s="4"/>
      <c r="F59" s="4"/>
      <c r="G59" s="11"/>
      <c r="H59" s="91" t="s">
        <v>80</v>
      </c>
      <c r="I59" s="91"/>
      <c r="J59" s="91"/>
      <c r="K59" s="91"/>
      <c r="L59" s="91"/>
      <c r="M59" s="91"/>
      <c r="N59" s="92"/>
    </row>
    <row r="60" spans="2:14" s="1" customFormat="1" x14ac:dyDescent="0.3">
      <c r="B60" s="70" t="s">
        <v>29</v>
      </c>
      <c r="C60" s="34"/>
      <c r="D60" s="71"/>
      <c r="E60" s="4"/>
      <c r="F60" s="4"/>
      <c r="G60" s="11"/>
      <c r="H60" s="91"/>
      <c r="I60" s="91"/>
      <c r="J60" s="91"/>
      <c r="K60" s="91"/>
      <c r="L60" s="91"/>
      <c r="M60" s="91"/>
      <c r="N60" s="92"/>
    </row>
    <row r="61" spans="2:14" s="1" customFormat="1" x14ac:dyDescent="0.3">
      <c r="B61" s="70" t="s">
        <v>28</v>
      </c>
      <c r="C61" s="34"/>
      <c r="D61" s="71"/>
      <c r="E61" s="4"/>
      <c r="F61" s="4"/>
      <c r="G61" s="11"/>
      <c r="H61" s="93"/>
      <c r="I61" s="93"/>
      <c r="J61" s="93"/>
      <c r="K61" s="93"/>
      <c r="L61" s="93"/>
      <c r="M61" s="93"/>
      <c r="N61" s="94"/>
    </row>
    <row r="62" spans="2:14" s="1" customFormat="1" x14ac:dyDescent="0.3">
      <c r="B62" s="107" t="s">
        <v>27</v>
      </c>
      <c r="C62" s="108"/>
      <c r="D62" s="108"/>
      <c r="E62" s="108"/>
      <c r="F62" s="108"/>
      <c r="G62" s="72"/>
      <c r="H62" s="125" t="s">
        <v>76</v>
      </c>
      <c r="I62" s="126"/>
      <c r="J62" s="126"/>
      <c r="K62" s="126"/>
      <c r="L62" s="126"/>
      <c r="M62" s="126"/>
      <c r="N62" s="127"/>
    </row>
    <row r="63" spans="2:14" s="1" customFormat="1" x14ac:dyDescent="0.3">
      <c r="B63" s="109"/>
      <c r="C63" s="110"/>
      <c r="D63" s="110"/>
      <c r="E63" s="110"/>
      <c r="F63" s="110"/>
      <c r="H63" s="128" t="s">
        <v>77</v>
      </c>
      <c r="I63" s="129"/>
      <c r="J63" s="129"/>
      <c r="K63" s="129"/>
      <c r="L63" s="129"/>
      <c r="M63" s="129"/>
      <c r="N63" s="130"/>
    </row>
    <row r="64" spans="2:14" s="1" customFormat="1" x14ac:dyDescent="0.3">
      <c r="B64" s="109"/>
      <c r="C64" s="110"/>
      <c r="D64" s="110"/>
      <c r="E64" s="110"/>
      <c r="F64" s="110"/>
      <c r="H64" s="128" t="s">
        <v>78</v>
      </c>
      <c r="I64" s="129"/>
      <c r="J64" s="129"/>
      <c r="K64" s="129"/>
      <c r="L64" s="129"/>
      <c r="M64" s="129"/>
      <c r="N64" s="130"/>
    </row>
    <row r="65" spans="2:14" s="1" customFormat="1" x14ac:dyDescent="0.3">
      <c r="B65" s="111"/>
      <c r="C65" s="112"/>
      <c r="D65" s="112"/>
      <c r="E65" s="112"/>
      <c r="F65" s="112"/>
      <c r="G65" s="75"/>
      <c r="H65" s="131" t="s">
        <v>79</v>
      </c>
      <c r="I65" s="132"/>
      <c r="J65" s="132"/>
      <c r="K65" s="132"/>
      <c r="L65" s="132"/>
      <c r="M65" s="132"/>
      <c r="N65" s="133"/>
    </row>
    <row r="66" spans="2:14" s="1" customFormat="1" x14ac:dyDescent="0.3">
      <c r="B66" s="70" t="s">
        <v>26</v>
      </c>
      <c r="C66" s="34"/>
      <c r="D66" s="71"/>
      <c r="E66" s="4"/>
      <c r="F66" s="4"/>
      <c r="G66" s="11"/>
      <c r="N66" s="76"/>
    </row>
    <row r="67" spans="2:14" s="1" customFormat="1" x14ac:dyDescent="0.3">
      <c r="B67" s="70" t="s">
        <v>25</v>
      </c>
      <c r="C67" s="34"/>
      <c r="D67" s="71"/>
      <c r="E67" s="4"/>
      <c r="F67" s="4"/>
      <c r="G67" s="11"/>
      <c r="H67" s="72"/>
      <c r="I67" s="72"/>
      <c r="J67" s="72"/>
      <c r="K67" s="72"/>
      <c r="L67" s="72"/>
      <c r="M67" s="72"/>
      <c r="N67" s="73"/>
    </row>
    <row r="68" spans="2:14" s="1" customFormat="1" x14ac:dyDescent="0.3">
      <c r="B68" s="70" t="s">
        <v>24</v>
      </c>
      <c r="C68" s="34"/>
      <c r="D68" s="71"/>
      <c r="E68" s="4"/>
      <c r="F68" s="4"/>
      <c r="G68" s="11"/>
      <c r="H68" s="72"/>
      <c r="I68" s="72"/>
      <c r="J68" s="72"/>
      <c r="K68" s="72"/>
      <c r="L68" s="72"/>
      <c r="M68" s="72"/>
      <c r="N68" s="73"/>
    </row>
    <row r="69" spans="2:14" s="1" customFormat="1" x14ac:dyDescent="0.3">
      <c r="B69" s="70" t="s">
        <v>3</v>
      </c>
      <c r="C69" s="34"/>
      <c r="D69" s="71"/>
      <c r="E69" s="4"/>
      <c r="F69" s="4"/>
      <c r="G69" s="11"/>
      <c r="H69" s="72"/>
      <c r="I69" s="72"/>
      <c r="J69" s="72"/>
      <c r="K69" s="72"/>
      <c r="L69" s="72"/>
      <c r="M69" s="72"/>
      <c r="N69" s="73"/>
    </row>
    <row r="70" spans="2:14" s="1" customFormat="1" x14ac:dyDescent="0.3">
      <c r="B70" s="70" t="s">
        <v>2</v>
      </c>
      <c r="C70" s="34"/>
      <c r="D70" s="71"/>
      <c r="E70" s="4"/>
      <c r="F70" s="4"/>
      <c r="G70" s="11"/>
      <c r="H70" s="72"/>
      <c r="I70" s="72"/>
      <c r="J70" s="72"/>
      <c r="K70" s="72"/>
      <c r="L70" s="72"/>
      <c r="M70" s="72"/>
      <c r="N70" s="73"/>
    </row>
    <row r="71" spans="2:14" s="1" customFormat="1" x14ac:dyDescent="0.3">
      <c r="B71" s="70" t="s">
        <v>23</v>
      </c>
      <c r="C71" s="34"/>
      <c r="D71" s="71"/>
      <c r="E71" s="4"/>
      <c r="F71" s="4"/>
      <c r="G71" s="11"/>
      <c r="H71" s="72"/>
      <c r="I71" s="72"/>
      <c r="J71" s="72"/>
      <c r="K71" s="72"/>
      <c r="L71" s="72"/>
      <c r="M71" s="72"/>
      <c r="N71" s="73"/>
    </row>
    <row r="72" spans="2:14" s="1" customFormat="1" x14ac:dyDescent="0.3">
      <c r="B72" s="70" t="s">
        <v>22</v>
      </c>
      <c r="C72" s="34"/>
      <c r="D72" s="71"/>
      <c r="E72" s="4"/>
      <c r="F72" s="4"/>
      <c r="G72" s="11"/>
      <c r="H72" s="72"/>
      <c r="I72" s="72"/>
      <c r="J72" s="72"/>
      <c r="K72" s="72"/>
      <c r="L72" s="72"/>
      <c r="M72" s="72"/>
      <c r="N72" s="73"/>
    </row>
    <row r="73" spans="2:14" s="1" customFormat="1" x14ac:dyDescent="0.3">
      <c r="B73" s="70" t="s">
        <v>21</v>
      </c>
      <c r="C73" s="34"/>
      <c r="D73" s="71"/>
      <c r="E73" s="4"/>
      <c r="F73" s="4"/>
      <c r="G73" s="11"/>
      <c r="H73" s="72"/>
      <c r="I73" s="72"/>
      <c r="J73" s="72"/>
      <c r="K73" s="72"/>
      <c r="L73" s="72"/>
      <c r="M73" s="72"/>
      <c r="N73" s="73"/>
    </row>
    <row r="74" spans="2:14" s="1" customFormat="1" x14ac:dyDescent="0.3">
      <c r="B74" s="70" t="s">
        <v>20</v>
      </c>
      <c r="C74" s="34"/>
      <c r="D74" s="71"/>
      <c r="E74" s="4"/>
      <c r="F74" s="4"/>
      <c r="G74" s="11"/>
      <c r="H74" s="72"/>
      <c r="I74" s="72"/>
      <c r="J74" s="72"/>
      <c r="K74" s="72"/>
      <c r="L74" s="72"/>
      <c r="M74" s="72"/>
      <c r="N74" s="73"/>
    </row>
    <row r="75" spans="2:14" s="1" customFormat="1" x14ac:dyDescent="0.3">
      <c r="B75" s="70" t="s">
        <v>35</v>
      </c>
      <c r="C75" s="34"/>
      <c r="D75" s="71"/>
      <c r="E75" s="4"/>
      <c r="F75" s="4"/>
      <c r="G75" s="11"/>
      <c r="H75" s="77"/>
      <c r="I75" s="4"/>
      <c r="J75" s="4"/>
      <c r="K75" s="4"/>
      <c r="L75" s="4"/>
      <c r="M75" s="4"/>
      <c r="N75" s="11"/>
    </row>
    <row r="76" spans="2:14" s="1" customFormat="1" x14ac:dyDescent="0.3"/>
    <row r="77" spans="2:14" s="1" customFormat="1" x14ac:dyDescent="0.3"/>
    <row r="78" spans="2:14" s="1" customFormat="1" x14ac:dyDescent="0.3"/>
    <row r="79" spans="2:14" s="1" customFormat="1" x14ac:dyDescent="0.3"/>
    <row r="80" spans="2:14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</sheetData>
  <sheetProtection password="FF3D" sheet="1" objects="1" scenarios="1"/>
  <mergeCells count="24">
    <mergeCell ref="E30:K30"/>
    <mergeCell ref="L30:M30"/>
    <mergeCell ref="E31:K31"/>
    <mergeCell ref="L31:M31"/>
    <mergeCell ref="E32:K32"/>
    <mergeCell ref="L32:M32"/>
    <mergeCell ref="E26:K26"/>
    <mergeCell ref="L26:M26"/>
    <mergeCell ref="E27:K27"/>
    <mergeCell ref="L27:M27"/>
    <mergeCell ref="E28:K28"/>
    <mergeCell ref="L28:M28"/>
    <mergeCell ref="E23:K23"/>
    <mergeCell ref="L23:M23"/>
    <mergeCell ref="E24:K24"/>
    <mergeCell ref="L24:M24"/>
    <mergeCell ref="E25:K25"/>
    <mergeCell ref="L25:M25"/>
    <mergeCell ref="H57:N57"/>
    <mergeCell ref="B62:F65"/>
    <mergeCell ref="H62:N62"/>
    <mergeCell ref="H63:N63"/>
    <mergeCell ref="H64:N64"/>
    <mergeCell ref="H65:N65"/>
  </mergeCells>
  <conditionalFormatting sqref="J9:M10">
    <cfRule type="cellIs" dxfId="0" priority="1" operator="equal">
      <formula>"NVT"</formula>
    </cfRule>
  </conditionalFormatting>
  <dataValidations disablePrompts="1" count="3">
    <dataValidation allowBlank="1" showInputMessage="1" showErrorMessage="1" prompt="Vul hier de reisdatum in" sqref="B9:B18" xr:uid="{00000000-0002-0000-0100-000000000000}"/>
    <dataValidation allowBlank="1" showInputMessage="1" showErrorMessage="1" prompt="Vul hier je adres, postcode en woonplaats in" sqref="J4" xr:uid="{00000000-0002-0000-0100-000001000000}"/>
    <dataValidation type="list" allowBlank="1" showInputMessage="1" showErrorMessage="1" sqref="E33 E19" xr:uid="{00000000-0002-0000-0100-000002000000}">
      <formula1>type</formula1>
    </dataValidation>
  </dataValidations>
  <pageMargins left="0.11811023622047245" right="0.11811023622047245" top="0.35433070866141736" bottom="0.35433070866141736" header="0.11811023622047245" footer="0.11811023622047245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37"/>
  <sheetViews>
    <sheetView workbookViewId="0">
      <selection activeCell="A21" sqref="A21"/>
    </sheetView>
  </sheetViews>
  <sheetFormatPr defaultRowHeight="14.4" x14ac:dyDescent="0.3"/>
  <cols>
    <col min="1" max="1" width="87.88671875" bestFit="1" customWidth="1"/>
    <col min="2" max="2" width="12.6640625" bestFit="1" customWidth="1"/>
  </cols>
  <sheetData>
    <row r="1" spans="1:1" x14ac:dyDescent="0.3">
      <c r="A1" s="40" t="s">
        <v>41</v>
      </c>
    </row>
    <row r="2" spans="1:1" x14ac:dyDescent="0.3">
      <c r="A2" t="s">
        <v>39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37</v>
      </c>
    </row>
    <row r="6" spans="1:1" x14ac:dyDescent="0.3">
      <c r="A6" t="s">
        <v>38</v>
      </c>
    </row>
    <row r="7" spans="1:1" x14ac:dyDescent="0.3">
      <c r="A7" t="s">
        <v>49</v>
      </c>
    </row>
    <row r="8" spans="1:1" x14ac:dyDescent="0.3">
      <c r="A8" t="s">
        <v>40</v>
      </c>
    </row>
    <row r="9" spans="1:1" x14ac:dyDescent="0.3">
      <c r="A9" t="s">
        <v>45</v>
      </c>
    </row>
    <row r="10" spans="1:1" x14ac:dyDescent="0.3">
      <c r="A10" t="s">
        <v>42</v>
      </c>
    </row>
    <row r="11" spans="1:1" x14ac:dyDescent="0.3">
      <c r="A11" t="s">
        <v>48</v>
      </c>
    </row>
    <row r="12" spans="1:1" x14ac:dyDescent="0.3">
      <c r="A12" t="s">
        <v>43</v>
      </c>
    </row>
    <row r="13" spans="1:1" x14ac:dyDescent="0.3">
      <c r="A13" t="s">
        <v>44</v>
      </c>
    </row>
    <row r="15" spans="1:1" x14ac:dyDescent="0.3">
      <c r="A15" s="40" t="s">
        <v>61</v>
      </c>
    </row>
    <row r="16" spans="1:1" x14ac:dyDescent="0.3">
      <c r="A16" t="s">
        <v>9</v>
      </c>
    </row>
    <row r="17" spans="1:3" x14ac:dyDescent="0.3">
      <c r="A17" t="s">
        <v>8</v>
      </c>
    </row>
    <row r="19" spans="1:3" x14ac:dyDescent="0.3">
      <c r="A19" s="40" t="s">
        <v>62</v>
      </c>
    </row>
    <row r="20" spans="1:3" x14ac:dyDescent="0.3">
      <c r="A20" t="s">
        <v>68</v>
      </c>
      <c r="B20">
        <v>40135</v>
      </c>
      <c r="C20" s="39"/>
    </row>
    <row r="21" spans="1:3" x14ac:dyDescent="0.3">
      <c r="A21" t="s">
        <v>69</v>
      </c>
      <c r="B21">
        <v>40133</v>
      </c>
      <c r="C21" s="39"/>
    </row>
    <row r="22" spans="1:3" x14ac:dyDescent="0.3">
      <c r="A22" t="s">
        <v>32</v>
      </c>
      <c r="B22">
        <v>40160</v>
      </c>
      <c r="C22" s="39"/>
    </row>
    <row r="23" spans="1:3" x14ac:dyDescent="0.3">
      <c r="A23" t="s">
        <v>31</v>
      </c>
      <c r="B23">
        <v>40260</v>
      </c>
    </row>
    <row r="24" spans="1:3" x14ac:dyDescent="0.3">
      <c r="A24" t="s">
        <v>30</v>
      </c>
      <c r="B24">
        <v>43190</v>
      </c>
    </row>
    <row r="25" spans="1:3" x14ac:dyDescent="0.3">
      <c r="A25" t="s">
        <v>29</v>
      </c>
      <c r="B25">
        <v>40170</v>
      </c>
    </row>
    <row r="26" spans="1:3" x14ac:dyDescent="0.3">
      <c r="A26" t="s">
        <v>28</v>
      </c>
      <c r="B26">
        <v>40270</v>
      </c>
    </row>
    <row r="27" spans="1:3" x14ac:dyDescent="0.3">
      <c r="A27" t="s">
        <v>27</v>
      </c>
      <c r="B27">
        <v>40138</v>
      </c>
      <c r="C27" s="39"/>
    </row>
    <row r="28" spans="1:3" x14ac:dyDescent="0.3">
      <c r="A28" t="s">
        <v>26</v>
      </c>
      <c r="B28">
        <v>40181</v>
      </c>
    </row>
    <row r="29" spans="1:3" x14ac:dyDescent="0.3">
      <c r="A29" t="s">
        <v>25</v>
      </c>
      <c r="B29">
        <v>45180</v>
      </c>
    </row>
    <row r="30" spans="1:3" x14ac:dyDescent="0.3">
      <c r="A30" t="s">
        <v>24</v>
      </c>
      <c r="B30">
        <v>40182</v>
      </c>
      <c r="C30" s="39"/>
    </row>
    <row r="31" spans="1:3" x14ac:dyDescent="0.3">
      <c r="A31" t="s">
        <v>3</v>
      </c>
      <c r="B31">
        <v>45181</v>
      </c>
    </row>
    <row r="32" spans="1:3" x14ac:dyDescent="0.3">
      <c r="A32" t="s">
        <v>2</v>
      </c>
      <c r="B32" s="31">
        <v>40291</v>
      </c>
    </row>
    <row r="33" spans="1:2" x14ac:dyDescent="0.3">
      <c r="A33" t="s">
        <v>23</v>
      </c>
      <c r="B33">
        <v>41030</v>
      </c>
    </row>
    <row r="34" spans="1:2" x14ac:dyDescent="0.3">
      <c r="A34" t="s">
        <v>22</v>
      </c>
      <c r="B34">
        <v>43100</v>
      </c>
    </row>
    <row r="35" spans="1:2" x14ac:dyDescent="0.3">
      <c r="A35" t="s">
        <v>21</v>
      </c>
      <c r="B35">
        <v>43035</v>
      </c>
    </row>
    <row r="36" spans="1:2" x14ac:dyDescent="0.3">
      <c r="A36" t="s">
        <v>20</v>
      </c>
      <c r="B36">
        <v>50220</v>
      </c>
    </row>
    <row r="37" spans="1:2" x14ac:dyDescent="0.3">
      <c r="A37" t="s">
        <v>35</v>
      </c>
      <c r="B37">
        <v>50570</v>
      </c>
    </row>
  </sheetData>
  <pageMargins left="0.70866141732283472" right="0.70866141732283472" top="0.74803149606299213" bottom="0.74803149606299213" header="0.31496062992125984" footer="0.31496062992125984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Digitaal formulier</vt:lpstr>
      <vt:lpstr>Handmatig formulier</vt:lpstr>
      <vt:lpstr>Tabellen</vt:lpstr>
      <vt:lpstr>'Digitaal formulier'!Afdrukbereik</vt:lpstr>
      <vt:lpstr>'Handmatig formulier'!Afdrukbereik</vt:lpstr>
      <vt:lpstr>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Desire Angenent</dc:creator>
  <cp:lastModifiedBy>Arja Alkemade</cp:lastModifiedBy>
  <cp:lastPrinted>2014-11-05T17:12:51Z</cp:lastPrinted>
  <dcterms:created xsi:type="dcterms:W3CDTF">2014-10-31T09:46:37Z</dcterms:created>
  <dcterms:modified xsi:type="dcterms:W3CDTF">2023-02-03T09:26:32Z</dcterms:modified>
</cp:coreProperties>
</file>